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685" activeTab="1"/>
  </bookViews>
  <sheets>
    <sheet name="สกอร์การ์ด" sheetId="1" r:id="rId1"/>
    <sheet name="รายละเอียดSA" sheetId="2" r:id="rId2"/>
    <sheet name="B" sheetId="3" r:id="rId3"/>
    <sheet name="C" sheetId="4" r:id="rId4"/>
    <sheet name="D" sheetId="5" r:id="rId5"/>
    <sheet name="E" sheetId="6" r:id="rId6"/>
    <sheet name="EE" sheetId="7" r:id="rId7"/>
    <sheet name="สรุปผลรางวัล" sheetId="8" r:id="rId8"/>
  </sheets>
  <definedNames>
    <definedName name="_xlnm.Print_Area" localSheetId="2">'B'!$A$64:$AA$71</definedName>
    <definedName name="_xlnm.Print_Area" localSheetId="3">'C'!$A$36:$AA$68</definedName>
    <definedName name="_xlnm.Print_Area" localSheetId="4">'D'!$A$20:$AA$37</definedName>
    <definedName name="_xlnm.Print_Area" localSheetId="5">'E'!$A$16:$AA$29</definedName>
    <definedName name="_xlnm.Print_Area" localSheetId="6">'EE'!$A$13:$AA$20</definedName>
    <definedName name="_xlnm.Print_Area" localSheetId="1">'รายละเอียดSA'!$A$63:$AA$69</definedName>
    <definedName name="_xlnm.Print_Area" localSheetId="7">'สรุปผลรางวัล'!$A$1:$AA$39</definedName>
  </definedNames>
  <calcPr fullCalcOnLoad="1"/>
</workbook>
</file>

<file path=xl/sharedStrings.xml><?xml version="1.0" encoding="utf-8"?>
<sst xmlns="http://schemas.openxmlformats.org/spreadsheetml/2006/main" count="1120" uniqueCount="266">
  <si>
    <t>AB</t>
  </si>
  <si>
    <t>BB</t>
  </si>
  <si>
    <t>CB</t>
  </si>
  <si>
    <t>DB</t>
  </si>
  <si>
    <t>EB</t>
  </si>
  <si>
    <t>AG</t>
  </si>
  <si>
    <t>BG</t>
  </si>
  <si>
    <t>CG</t>
  </si>
  <si>
    <t>DG</t>
  </si>
  <si>
    <t>EG</t>
  </si>
  <si>
    <t>อริสรา</t>
  </si>
  <si>
    <t>เวชกามา</t>
  </si>
  <si>
    <t>นภัสสร</t>
  </si>
  <si>
    <t>เชี่ยวชาญ</t>
  </si>
  <si>
    <t>สุชาดา</t>
  </si>
  <si>
    <t>ตันติพันธุ์พิพัฒน์</t>
  </si>
  <si>
    <t>ธนพร</t>
  </si>
  <si>
    <t>โตธนะรุ่งโรจน์</t>
  </si>
  <si>
    <t>ชนกันต์</t>
  </si>
  <si>
    <t>ถนอมพันธ์</t>
  </si>
  <si>
    <t>สาริน</t>
  </si>
  <si>
    <t>เจริญกุล</t>
  </si>
  <si>
    <t>กลวัชร</t>
  </si>
  <si>
    <t>วารินศิริรักษ์</t>
  </si>
  <si>
    <t>กตัญญู</t>
  </si>
  <si>
    <t>ทวีประศาสน์</t>
  </si>
  <si>
    <t>นิชดา</t>
  </si>
  <si>
    <t>ศตสุข</t>
  </si>
  <si>
    <t>ภูบดินทร์</t>
  </si>
  <si>
    <t>ขันทอง</t>
  </si>
  <si>
    <t>ยชุรเวท</t>
  </si>
  <si>
    <t>ประทีปอุษานนท์</t>
  </si>
  <si>
    <t>พฤกษหิรัญ</t>
  </si>
  <si>
    <t>ธรณินทร์</t>
  </si>
  <si>
    <t>วรวัลย์</t>
  </si>
  <si>
    <t>กิตติภพ</t>
  </si>
  <si>
    <t>กองสาสนะ</t>
  </si>
  <si>
    <t>ศุภวิชญ์</t>
  </si>
  <si>
    <t>มีศิริพันธุ์</t>
  </si>
  <si>
    <t>SB</t>
  </si>
  <si>
    <t>กฤษณ์ชัย</t>
  </si>
  <si>
    <t>ลิมปิทีป</t>
  </si>
  <si>
    <t>จิตติ</t>
  </si>
  <si>
    <t>EEB</t>
  </si>
  <si>
    <t>EEG</t>
  </si>
  <si>
    <t>สรวิชญ์</t>
  </si>
  <si>
    <t>ทองปัตย์</t>
  </si>
  <si>
    <t>สุนันทรักษ์</t>
  </si>
  <si>
    <t>ทัตพงศ์</t>
  </si>
  <si>
    <t>บุญนาค</t>
  </si>
  <si>
    <t>คงพิชญานนท์</t>
  </si>
  <si>
    <t>วีรวุฒิ</t>
  </si>
  <si>
    <t>เพียงนภา</t>
  </si>
  <si>
    <t>สาธิตา</t>
  </si>
  <si>
    <t>ห่วงวิไล</t>
  </si>
  <si>
    <t>OUT</t>
  </si>
  <si>
    <t>กวาวสิบสาม</t>
  </si>
  <si>
    <t>ติณณภพ</t>
  </si>
  <si>
    <t>เชาว์วาทิน</t>
  </si>
  <si>
    <t>จตุรงค์</t>
  </si>
  <si>
    <t>กลมเกลี้ยง</t>
  </si>
  <si>
    <t>หิรัญญ์</t>
  </si>
  <si>
    <t>ศิริวัฒน์ปิติวงค์</t>
  </si>
  <si>
    <t>แพรว</t>
  </si>
  <si>
    <t>นนทรักส์</t>
  </si>
  <si>
    <t>รสินทรา</t>
  </si>
  <si>
    <t>ภู่ประไพ</t>
  </si>
  <si>
    <t>อัครชัย</t>
  </si>
  <si>
    <t>พาล์มเมอร์</t>
  </si>
  <si>
    <t>อุกฤษ</t>
  </si>
  <si>
    <t>วรรณมะกอก</t>
  </si>
  <si>
    <t>ฉันทัช</t>
  </si>
  <si>
    <t>เลาหจรัสแสง</t>
  </si>
  <si>
    <t>เตชินท์</t>
  </si>
  <si>
    <t>ปิยะธิดา</t>
  </si>
  <si>
    <t>พลอยอ่ำศรี</t>
  </si>
  <si>
    <t>สุวิชา</t>
  </si>
  <si>
    <t>กรึกสมศาสตร์</t>
  </si>
  <si>
    <t>ณัฐวัฒน์</t>
  </si>
  <si>
    <t>อภิลักษมีวรรณ์</t>
  </si>
  <si>
    <t>พีรพัฒน์</t>
  </si>
  <si>
    <t>แจ่มหม้อ</t>
  </si>
  <si>
    <t>จันทร์โรจนพันธ์</t>
  </si>
  <si>
    <t>รัฐภูมิ</t>
  </si>
  <si>
    <t>กระแสร์ชล</t>
  </si>
  <si>
    <t>ประเทศรัตน์</t>
  </si>
  <si>
    <t>พิมล์ชณก</t>
  </si>
  <si>
    <t>กาวิล</t>
  </si>
  <si>
    <t>ชาญณัฐ</t>
  </si>
  <si>
    <t>สุดาจันทร์</t>
  </si>
  <si>
    <t>ตุ้มฟอง</t>
  </si>
  <si>
    <t>ณัฐนิชา</t>
  </si>
  <si>
    <t>ชมเชย</t>
  </si>
  <si>
    <t>ธนิก</t>
  </si>
  <si>
    <t>สันติตรานนท์</t>
  </si>
  <si>
    <t>โมเนต์</t>
  </si>
  <si>
    <t>คุณาชีวะ</t>
  </si>
  <si>
    <t>บุษกร</t>
  </si>
  <si>
    <t>มูลฟอง</t>
  </si>
  <si>
    <t>ณัฐพล</t>
  </si>
  <si>
    <t>สุจริตธรรม</t>
  </si>
  <si>
    <t>สุรเชษฐ์</t>
  </si>
  <si>
    <t>คุณกิตติ</t>
  </si>
  <si>
    <t>ปวีณวัช</t>
  </si>
  <si>
    <t>พลนิกร</t>
  </si>
  <si>
    <t>ศราวิน</t>
  </si>
  <si>
    <t>ศรีแจ้ง</t>
  </si>
  <si>
    <t>เดโช</t>
  </si>
  <si>
    <t>เกิดเดโช</t>
  </si>
  <si>
    <t>ชโยดม</t>
  </si>
  <si>
    <t>จันทร์จารุพงศ์</t>
  </si>
  <si>
    <t>ภาคภูมิ</t>
  </si>
  <si>
    <t>ประยูรโภคราช</t>
  </si>
  <si>
    <t>คชรักษา</t>
  </si>
  <si>
    <t>พัชกร</t>
  </si>
  <si>
    <t>จันตาเวียง</t>
  </si>
  <si>
    <t>ปราชญ์</t>
  </si>
  <si>
    <t>เหล่าสุวรรณ</t>
  </si>
  <si>
    <t>วัชระ</t>
  </si>
  <si>
    <t>นาควัชระ</t>
  </si>
  <si>
    <t>ธยาน์</t>
  </si>
  <si>
    <t>ลิมปิผลไพบูลย์</t>
  </si>
  <si>
    <t>ฐิติทัศน์</t>
  </si>
  <si>
    <t>แก้วปัญญา</t>
  </si>
  <si>
    <t>กฤตนัน</t>
  </si>
  <si>
    <t>สุวรรณจินดา</t>
  </si>
  <si>
    <t>วรันธร</t>
  </si>
  <si>
    <t>ปัทมา</t>
  </si>
  <si>
    <t>เอื้องตระกูลสุข</t>
  </si>
  <si>
    <t>พรชณิตย์</t>
  </si>
  <si>
    <t>เก้ากันยา</t>
  </si>
  <si>
    <t>ณัฐนรี</t>
  </si>
  <si>
    <t>เขื่อนแก้ว</t>
  </si>
  <si>
    <t>ภูพิงค์</t>
  </si>
  <si>
    <t>จาระนะ</t>
  </si>
  <si>
    <t>อรรถวิท</t>
  </si>
  <si>
    <t>พรหมเสน</t>
  </si>
  <si>
    <t xml:space="preserve">ชมรมส่งเสริมนักกอล์ฟเยาวชนไทย (ภาคเหนือ)        </t>
  </si>
  <si>
    <t>NO</t>
  </si>
  <si>
    <t xml:space="preserve">              NAME</t>
  </si>
  <si>
    <t>CLASS</t>
  </si>
  <si>
    <t xml:space="preserve">IN </t>
  </si>
  <si>
    <t>D1</t>
  </si>
  <si>
    <t>T.T</t>
  </si>
  <si>
    <t>PAR</t>
  </si>
  <si>
    <t>CLASS-S  BOY</t>
  </si>
  <si>
    <t>CLASS -A BOY</t>
  </si>
  <si>
    <t>CLASS -A GIRL</t>
  </si>
  <si>
    <t xml:space="preserve">DIVISION 1 </t>
  </si>
  <si>
    <t xml:space="preserve">DIVISION 2 </t>
  </si>
  <si>
    <t>CLASS -B BOY</t>
  </si>
  <si>
    <t>CLASS -B GIRL</t>
  </si>
  <si>
    <t>DIVISION 1 CLASS -B BOY</t>
  </si>
  <si>
    <t>DIVISION 2 CLASS -B BOY</t>
  </si>
  <si>
    <t>CLASS -C BOY</t>
  </si>
  <si>
    <t>CLASS -C GIRL</t>
  </si>
  <si>
    <t>DIVISION 1 CLASS -C BOY</t>
  </si>
  <si>
    <t>DIVISION 2 CLASS -C BOY</t>
  </si>
  <si>
    <t>CLASS -D BOY</t>
  </si>
  <si>
    <t>CLASS -D GIRL</t>
  </si>
  <si>
    <t>CLASS -E B0Y</t>
  </si>
  <si>
    <t>CLASS -E GIRL</t>
  </si>
  <si>
    <t>CLASS -EE B0Y</t>
  </si>
  <si>
    <t>CLASS -EE GIRL</t>
  </si>
  <si>
    <t xml:space="preserve"> ระหว่างวันที่ 24-25 เดือนเมษายน  พ.ศ.2553 ณ สนามกอล์ฟแม่เมาะ จ.ลำปาง</t>
  </si>
  <si>
    <t>รายละเอียดผลการแข่งขันวันที่  24  เม.ย.53</t>
  </si>
  <si>
    <t>รายละเอียดผลการแข่งขันวันที่  25  เม.ย.53</t>
  </si>
  <si>
    <t xml:space="preserve"> ประกาศผลการแข่งขัน</t>
  </si>
  <si>
    <t>ผลการแข่งขัน</t>
  </si>
  <si>
    <t>D2</t>
  </si>
  <si>
    <t>TT</t>
  </si>
  <si>
    <t>DIVISION 1</t>
  </si>
  <si>
    <t>รางวัลชนะเลิศ</t>
  </si>
  <si>
    <t>รางวัลรองชนะเลิศอันดับ 1</t>
  </si>
  <si>
    <t>รางวัลรองชนะเลิศอันดับ 2</t>
  </si>
  <si>
    <t>รางวัลรองชนะเลิศอันดับ 3</t>
  </si>
  <si>
    <t>รางวัลรองชนะเลิศอันดับ 4</t>
  </si>
  <si>
    <t>DIVISION 2</t>
  </si>
  <si>
    <t xml:space="preserve"> ระหว่างวันที่ 24-25 เดือนเมายน  พ.ศ.2553 ณ สนามกอล์ฟแม่เมาะ จ.ลำปาง</t>
  </si>
  <si>
    <t xml:space="preserve"> MAE MOH GOLF COURSE</t>
  </si>
  <si>
    <t>ชมรมส่งเสริมนักกอล์ฟเยาวชนไทย(ภาคเหนือ)</t>
  </si>
  <si>
    <t>HOLE</t>
  </si>
  <si>
    <t>H.S.</t>
  </si>
  <si>
    <t xml:space="preserve"> S-A-B .BOY</t>
  </si>
  <si>
    <t xml:space="preserve"> S-A-B .Girl</t>
  </si>
  <si>
    <t xml:space="preserve"> C  .BOY</t>
  </si>
  <si>
    <t xml:space="preserve"> D .BOY,C .Girl</t>
  </si>
  <si>
    <t xml:space="preserve"> D  .Girl</t>
  </si>
  <si>
    <t xml:space="preserve"> E. BOY&amp; Girl</t>
  </si>
  <si>
    <t xml:space="preserve"> EE. BOY&amp; Girl</t>
  </si>
  <si>
    <t>PLAYER</t>
  </si>
  <si>
    <t>PLAYER…………………………………..</t>
  </si>
  <si>
    <t>MARKER……………………………</t>
  </si>
  <si>
    <t>………………………………………………………………………………………………………………………………………….</t>
  </si>
  <si>
    <t>MARKER</t>
  </si>
  <si>
    <t xml:space="preserve">    ชื่อ..........................................................คลาส.........วันที่.....เมษายน พ.ศ.2553 หลุม......กลุ่มที่.......เวลา  T-OFF………น.</t>
  </si>
  <si>
    <t>ชมรม</t>
  </si>
  <si>
    <t>ปชช.  53</t>
  </si>
  <si>
    <t>ยวช.  53</t>
  </si>
  <si>
    <t>ปชช.  54</t>
  </si>
  <si>
    <t>"SRIXON MAE MOH JUNIOR GOLF 2010"</t>
  </si>
  <si>
    <t>สีหมุด</t>
  </si>
  <si>
    <t>SRIXON</t>
  </si>
  <si>
    <t>เหลือง</t>
  </si>
  <si>
    <t>เขียว</t>
  </si>
  <si>
    <t>ส้ม</t>
  </si>
  <si>
    <t>น้ำเงิน</t>
  </si>
  <si>
    <t xml:space="preserve">    ชื่อ..........................................................คลาส.........วันที่.....เมษายน พ.ศ.2553  หลุม......กลุ่มที่.......เวลา  T-OFF………น.</t>
  </si>
  <si>
    <t>UPDATE ณ.5/4/53</t>
  </si>
  <si>
    <t>"SRIXON  MAE MOH JUNIOR GOLF 2010"</t>
  </si>
  <si>
    <t>ถิรวิทย์</t>
  </si>
  <si>
    <t>ศรีจันทร์ดร</t>
  </si>
  <si>
    <t>ใหม่ติ</t>
  </si>
  <si>
    <t xml:space="preserve">สรวุฒิ  </t>
  </si>
  <si>
    <t>จิรันดร</t>
  </si>
  <si>
    <t>ฮิโรกิ</t>
  </si>
  <si>
    <t>โยชิกาวา</t>
  </si>
  <si>
    <t>ศักดิ์สิทธิ์</t>
  </si>
  <si>
    <t>ค้ำชู</t>
  </si>
  <si>
    <t>ธีรวุฒิ</t>
  </si>
  <si>
    <t>แบนนัด</t>
  </si>
  <si>
    <t>ยูหยะ</t>
  </si>
  <si>
    <t>ศตวรรษ</t>
  </si>
  <si>
    <t>ศรณ์</t>
  </si>
  <si>
    <t>ธราวิทย์</t>
  </si>
  <si>
    <t>จงศุภวิศาลกิจ</t>
  </si>
  <si>
    <t>สิงหราชวราพันธ์</t>
  </si>
  <si>
    <t>ชานนท์</t>
  </si>
  <si>
    <t>อิ่มโอษฐ์</t>
  </si>
  <si>
    <t>เป็งผัด</t>
  </si>
  <si>
    <t>จักรพรรดิ</t>
  </si>
  <si>
    <t>จิณเสน</t>
  </si>
  <si>
    <t>ชินโชติ</t>
  </si>
  <si>
    <t>โชติภัครษกุล</t>
  </si>
  <si>
    <t>นิติศาสตร์</t>
  </si>
  <si>
    <t>โต๊ะทอง</t>
  </si>
  <si>
    <t>ทิวาทิตย์</t>
  </si>
  <si>
    <t>สาลิกา</t>
  </si>
  <si>
    <t>เต็ง</t>
  </si>
  <si>
    <t>เต็งยะ</t>
  </si>
  <si>
    <t>สรัลลัคน์</t>
  </si>
  <si>
    <t>พิษณุ</t>
  </si>
  <si>
    <t>ศิริเมฆา</t>
  </si>
  <si>
    <t>ศรีเดช</t>
  </si>
  <si>
    <t>ภัทรกัณต์</t>
  </si>
  <si>
    <t>สังข์ทอง</t>
  </si>
  <si>
    <t>ศตคุณ</t>
  </si>
  <si>
    <t>ศรีท่าพระ</t>
  </si>
  <si>
    <t>ไมเคิล</t>
  </si>
  <si>
    <t>อาร์มสตรอง</t>
  </si>
  <si>
    <t>ศศิน</t>
  </si>
  <si>
    <t>ชุ่มมงคล</t>
  </si>
  <si>
    <t>พลอยอำพัน</t>
  </si>
  <si>
    <t>ล้อวัชระสุภาพร</t>
  </si>
  <si>
    <t>เรืองศักดิ์</t>
  </si>
  <si>
    <t>พวงจำ</t>
  </si>
  <si>
    <t>วรกุล</t>
  </si>
  <si>
    <t>นนทรักษ์</t>
  </si>
  <si>
    <t>วรากร</t>
  </si>
  <si>
    <t>กุลธิดา</t>
  </si>
  <si>
    <t>คงกล่อม</t>
  </si>
  <si>
    <t>วริษรา</t>
  </si>
  <si>
    <t>สุธาสินี</t>
  </si>
  <si>
    <t>จักราทิตย์</t>
  </si>
  <si>
    <t xml:space="preserve"> </t>
  </si>
  <si>
    <t>WD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</si>
</sst>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mmm\-yyyy"/>
  </numFmts>
  <fonts count="8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ngsana New"/>
      <family val="1"/>
    </font>
    <font>
      <b/>
      <sz val="16"/>
      <name val="Angsana New"/>
      <family val="1"/>
    </font>
    <font>
      <sz val="12"/>
      <name val="Lucida Bright"/>
      <family val="1"/>
    </font>
    <font>
      <sz val="12"/>
      <name val="Lucida Sans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name val="Angsana New"/>
      <family val="1"/>
    </font>
    <font>
      <b/>
      <sz val="14"/>
      <color indexed="12"/>
      <name val="Angsana New"/>
      <family val="1"/>
    </font>
    <font>
      <b/>
      <sz val="14"/>
      <color indexed="8"/>
      <name val="Angsana New"/>
      <family val="1"/>
    </font>
    <font>
      <b/>
      <sz val="9"/>
      <name val="Arial"/>
      <family val="2"/>
    </font>
    <font>
      <b/>
      <sz val="12"/>
      <name val="Book Antiqua"/>
      <family val="1"/>
    </font>
    <font>
      <b/>
      <sz val="12"/>
      <color indexed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8"/>
      <name val="Angsana New"/>
      <family val="1"/>
    </font>
    <font>
      <b/>
      <sz val="18"/>
      <color indexed="12"/>
      <name val="Angsana New"/>
      <family val="1"/>
    </font>
    <font>
      <sz val="18"/>
      <name val="Angsana New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ngsana New"/>
      <family val="1"/>
    </font>
    <font>
      <sz val="16"/>
      <name val="Angsana New"/>
      <family val="1"/>
    </font>
    <font>
      <b/>
      <sz val="10"/>
      <color indexed="12"/>
      <name val="Angsana New"/>
      <family val="1"/>
    </font>
    <font>
      <sz val="18"/>
      <color indexed="8"/>
      <name val="Angsana New"/>
      <family val="1"/>
    </font>
    <font>
      <sz val="18"/>
      <color indexed="12"/>
      <name val="Angsana New"/>
      <family val="1"/>
    </font>
    <font>
      <b/>
      <sz val="12"/>
      <name val="Lucida Bright"/>
      <family val="1"/>
    </font>
    <font>
      <sz val="14"/>
      <color indexed="12"/>
      <name val="Arial"/>
      <family val="2"/>
    </font>
    <font>
      <sz val="12"/>
      <color indexed="12"/>
      <name val="Book Antiqua"/>
      <family val="1"/>
    </font>
    <font>
      <b/>
      <sz val="12"/>
      <name val="Angsana New"/>
      <family val="1"/>
    </font>
    <font>
      <sz val="10"/>
      <name val="Eras Bold ITC"/>
      <family val="2"/>
    </font>
    <font>
      <sz val="10"/>
      <name val="Cordia New"/>
      <family val="2"/>
    </font>
    <font>
      <b/>
      <sz val="10"/>
      <name val="Eras Bold ITC"/>
      <family val="2"/>
    </font>
    <font>
      <b/>
      <sz val="10"/>
      <color indexed="8"/>
      <name val="Arial"/>
      <family val="2"/>
    </font>
    <font>
      <b/>
      <sz val="12"/>
      <color indexed="10"/>
      <name val="Book Antiqua"/>
      <family val="1"/>
    </font>
    <font>
      <b/>
      <sz val="12"/>
      <color indexed="8"/>
      <name val="Book Antiqua"/>
      <family val="1"/>
    </font>
    <font>
      <b/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0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5" fillId="33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6" fillId="33" borderId="21" xfId="0" applyFont="1" applyFill="1" applyBorder="1" applyAlignment="1">
      <alignment horizontal="center"/>
    </xf>
    <xf numFmtId="0" fontId="26" fillId="33" borderId="22" xfId="0" applyFont="1" applyFill="1" applyBorder="1" applyAlignment="1">
      <alignment/>
    </xf>
    <xf numFmtId="0" fontId="26" fillId="33" borderId="23" xfId="0" applyFont="1" applyFill="1" applyBorder="1" applyAlignment="1">
      <alignment/>
    </xf>
    <xf numFmtId="0" fontId="26" fillId="33" borderId="24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left"/>
    </xf>
    <xf numFmtId="0" fontId="28" fillId="33" borderId="27" xfId="0" applyFont="1" applyFill="1" applyBorder="1" applyAlignment="1">
      <alignment horizontal="left"/>
    </xf>
    <xf numFmtId="0" fontId="28" fillId="33" borderId="28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8" fillId="33" borderId="10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1" fillId="0" borderId="25" xfId="0" applyFont="1" applyBorder="1" applyAlignment="1">
      <alignment vertical="center"/>
    </xf>
    <xf numFmtId="0" fontId="11" fillId="33" borderId="26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26" fillId="33" borderId="10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26" fillId="33" borderId="25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left"/>
    </xf>
    <xf numFmtId="0" fontId="28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left"/>
    </xf>
    <xf numFmtId="0" fontId="32" fillId="33" borderId="24" xfId="0" applyFont="1" applyFill="1" applyBorder="1" applyAlignment="1">
      <alignment/>
    </xf>
    <xf numFmtId="0" fontId="31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33" borderId="26" xfId="0" applyFont="1" applyFill="1" applyBorder="1" applyAlignment="1">
      <alignment horizontal="left"/>
    </xf>
    <xf numFmtId="0" fontId="18" fillId="33" borderId="27" xfId="0" applyFont="1" applyFill="1" applyBorder="1" applyAlignment="1">
      <alignment horizontal="left"/>
    </xf>
    <xf numFmtId="0" fontId="18" fillId="33" borderId="2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27" fillId="33" borderId="26" xfId="0" applyFont="1" applyFill="1" applyBorder="1" applyAlignment="1">
      <alignment horizontal="center"/>
    </xf>
    <xf numFmtId="0" fontId="27" fillId="33" borderId="31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8" fillId="33" borderId="27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4" fillId="33" borderId="2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8" fillId="33" borderId="24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2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8" fillId="33" borderId="26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left"/>
    </xf>
    <xf numFmtId="0" fontId="28" fillId="33" borderId="29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35" fillId="33" borderId="33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33" fillId="33" borderId="3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6" fillId="33" borderId="25" xfId="0" applyFont="1" applyFill="1" applyBorder="1" applyAlignment="1">
      <alignment horizontal="left"/>
    </xf>
    <xf numFmtId="0" fontId="13" fillId="33" borderId="29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33" borderId="25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1" fillId="33" borderId="25" xfId="0" applyFont="1" applyFill="1" applyBorder="1" applyAlignment="1">
      <alignment horizontal="left"/>
    </xf>
    <xf numFmtId="0" fontId="18" fillId="33" borderId="29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7" fillId="33" borderId="34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38" fillId="35" borderId="24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8" fillId="35" borderId="2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3" borderId="25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7" fillId="35" borderId="28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9" fillId="34" borderId="37" xfId="0" applyFont="1" applyFill="1" applyBorder="1" applyAlignment="1">
      <alignment horizontal="center"/>
    </xf>
    <xf numFmtId="0" fontId="29" fillId="34" borderId="27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29" fillId="33" borderId="2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29" fillId="33" borderId="29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7" fillId="35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29" fillId="34" borderId="41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3" fillId="35" borderId="44" xfId="0" applyFont="1" applyFill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29" fillId="34" borderId="49" xfId="0" applyFont="1" applyFill="1" applyBorder="1" applyAlignment="1">
      <alignment horizontal="center"/>
    </xf>
    <xf numFmtId="0" fontId="17" fillId="33" borderId="5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7" fillId="33" borderId="0" xfId="0" applyFont="1" applyFill="1" applyAlignment="1">
      <alignment/>
    </xf>
    <xf numFmtId="0" fontId="3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6" fillId="33" borderId="29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33" borderId="25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29" fillId="33" borderId="32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33" borderId="29" xfId="0" applyFont="1" applyFill="1" applyBorder="1" applyAlignment="1">
      <alignment horizontal="center"/>
    </xf>
    <xf numFmtId="0" fontId="29" fillId="33" borderId="29" xfId="0" applyFont="1" applyFill="1" applyBorder="1" applyAlignment="1">
      <alignment/>
    </xf>
    <xf numFmtId="0" fontId="29" fillId="33" borderId="5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35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4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7" fillId="33" borderId="34" xfId="0" applyFont="1" applyFill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33" borderId="5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26" fillId="33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3" fillId="33" borderId="2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3" fillId="33" borderId="33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6" sqref="B6:B12"/>
    </sheetView>
  </sheetViews>
  <sheetFormatPr defaultColWidth="9.140625" defaultRowHeight="12.75"/>
  <cols>
    <col min="1" max="1" width="8.140625" style="2" bestFit="1" customWidth="1"/>
    <col min="2" max="2" width="13.28125" style="0" customWidth="1"/>
    <col min="3" max="11" width="5.7109375" style="0" customWidth="1"/>
    <col min="12" max="12" width="6.00390625" style="0" customWidth="1"/>
    <col min="13" max="19" width="5.7109375" style="0" customWidth="1"/>
    <col min="20" max="20" width="6.28125" style="0" customWidth="1"/>
    <col min="21" max="21" width="5.7109375" style="0" customWidth="1"/>
    <col min="22" max="23" width="6.7109375" style="0" customWidth="1"/>
  </cols>
  <sheetData>
    <row r="1" spans="1:23" ht="27.75" customHeight="1">
      <c r="A1" s="11" t="s">
        <v>195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298" t="s">
        <v>196</v>
      </c>
      <c r="U1" s="288" t="s">
        <v>197</v>
      </c>
      <c r="V1" s="289" t="s">
        <v>198</v>
      </c>
      <c r="W1" s="289" t="s">
        <v>199</v>
      </c>
    </row>
    <row r="2" spans="1:23" s="4" customFormat="1" ht="15" customHeight="1">
      <c r="A2" s="3"/>
      <c r="B2" s="264" t="s">
        <v>200</v>
      </c>
      <c r="C2" s="264"/>
      <c r="H2" s="264" t="s">
        <v>179</v>
      </c>
      <c r="M2" s="265"/>
      <c r="N2" s="266" t="s">
        <v>180</v>
      </c>
      <c r="O2" s="267"/>
      <c r="P2" s="267"/>
      <c r="Q2" s="267"/>
      <c r="R2" s="268"/>
      <c r="S2" s="126"/>
      <c r="T2" s="126"/>
      <c r="U2" s="126"/>
      <c r="V2" s="126"/>
      <c r="W2" s="126"/>
    </row>
    <row r="3" spans="1:23" s="292" customFormat="1" ht="12.75" customHeight="1">
      <c r="A3" s="358" t="s">
        <v>201</v>
      </c>
      <c r="B3" s="290" t="s">
        <v>181</v>
      </c>
      <c r="C3" s="290">
        <v>1</v>
      </c>
      <c r="D3" s="290">
        <v>2</v>
      </c>
      <c r="E3" s="290">
        <v>3</v>
      </c>
      <c r="F3" s="290">
        <v>4</v>
      </c>
      <c r="G3" s="290">
        <v>5</v>
      </c>
      <c r="H3" s="290">
        <v>6</v>
      </c>
      <c r="I3" s="290">
        <v>7</v>
      </c>
      <c r="J3" s="290">
        <v>8</v>
      </c>
      <c r="K3" s="290">
        <v>9</v>
      </c>
      <c r="L3" s="290" t="s">
        <v>55</v>
      </c>
      <c r="M3" s="290">
        <v>10</v>
      </c>
      <c r="N3" s="291">
        <v>11</v>
      </c>
      <c r="O3" s="290">
        <v>12</v>
      </c>
      <c r="P3" s="290">
        <v>13</v>
      </c>
      <c r="Q3" s="290">
        <v>14</v>
      </c>
      <c r="R3" s="290">
        <v>15</v>
      </c>
      <c r="S3" s="290">
        <v>16</v>
      </c>
      <c r="T3" s="290">
        <v>17</v>
      </c>
      <c r="U3" s="290">
        <v>18</v>
      </c>
      <c r="V3" s="290" t="s">
        <v>141</v>
      </c>
      <c r="W3" s="290" t="s">
        <v>143</v>
      </c>
    </row>
    <row r="4" spans="1:23" s="292" customFormat="1" ht="12.75" customHeight="1">
      <c r="A4" s="359"/>
      <c r="B4" s="290" t="s">
        <v>182</v>
      </c>
      <c r="C4" s="290">
        <v>13</v>
      </c>
      <c r="D4" s="290">
        <v>3</v>
      </c>
      <c r="E4" s="290">
        <v>7</v>
      </c>
      <c r="F4" s="290">
        <v>9</v>
      </c>
      <c r="G4" s="290">
        <v>11</v>
      </c>
      <c r="H4" s="290">
        <v>17</v>
      </c>
      <c r="I4" s="290">
        <v>15</v>
      </c>
      <c r="J4" s="290">
        <v>1</v>
      </c>
      <c r="K4" s="290">
        <v>5</v>
      </c>
      <c r="L4" s="290">
        <f>-M515</f>
        <v>0</v>
      </c>
      <c r="M4" s="290">
        <v>2</v>
      </c>
      <c r="N4" s="291">
        <v>12</v>
      </c>
      <c r="O4" s="290">
        <v>18</v>
      </c>
      <c r="P4" s="290">
        <v>14</v>
      </c>
      <c r="Q4" s="290">
        <v>16</v>
      </c>
      <c r="R4" s="290">
        <v>8</v>
      </c>
      <c r="S4" s="290">
        <v>10</v>
      </c>
      <c r="T4" s="290">
        <v>6</v>
      </c>
      <c r="U4" s="290">
        <v>4</v>
      </c>
      <c r="V4" s="290">
        <v>0</v>
      </c>
      <c r="W4" s="290">
        <v>0</v>
      </c>
    </row>
    <row r="5" spans="1:23" s="293" customFormat="1" ht="12.75" customHeight="1">
      <c r="A5" s="360"/>
      <c r="B5" s="290" t="s">
        <v>144</v>
      </c>
      <c r="C5" s="290">
        <v>4</v>
      </c>
      <c r="D5" s="290">
        <v>5</v>
      </c>
      <c r="E5" s="290">
        <v>4</v>
      </c>
      <c r="F5" s="290">
        <v>3</v>
      </c>
      <c r="G5" s="290">
        <v>5</v>
      </c>
      <c r="H5" s="290">
        <v>3</v>
      </c>
      <c r="I5" s="290">
        <v>4</v>
      </c>
      <c r="J5" s="290">
        <v>4</v>
      </c>
      <c r="K5" s="290">
        <v>4</v>
      </c>
      <c r="L5" s="290">
        <v>36</v>
      </c>
      <c r="M5" s="290">
        <v>3</v>
      </c>
      <c r="N5" s="291">
        <v>5</v>
      </c>
      <c r="O5" s="290">
        <v>4</v>
      </c>
      <c r="P5" s="290">
        <v>5</v>
      </c>
      <c r="Q5" s="290">
        <v>4</v>
      </c>
      <c r="R5" s="290">
        <v>4</v>
      </c>
      <c r="S5" s="290">
        <v>4</v>
      </c>
      <c r="T5" s="290">
        <v>3</v>
      </c>
      <c r="U5" s="290">
        <v>4</v>
      </c>
      <c r="V5" s="290">
        <v>36</v>
      </c>
      <c r="W5" s="290">
        <v>72</v>
      </c>
    </row>
    <row r="6" spans="1:23" s="280" customFormat="1" ht="15" customHeight="1">
      <c r="A6" s="294" t="s">
        <v>202</v>
      </c>
      <c r="B6" s="275" t="s">
        <v>183</v>
      </c>
      <c r="C6" s="276">
        <v>448</v>
      </c>
      <c r="D6" s="276">
        <v>470</v>
      </c>
      <c r="E6" s="276">
        <v>384</v>
      </c>
      <c r="F6" s="276">
        <v>196</v>
      </c>
      <c r="G6" s="276">
        <v>566</v>
      </c>
      <c r="H6" s="276">
        <v>196</v>
      </c>
      <c r="I6" s="276">
        <v>393</v>
      </c>
      <c r="J6" s="276">
        <v>440</v>
      </c>
      <c r="K6" s="276">
        <v>377</v>
      </c>
      <c r="L6" s="277">
        <v>3470</v>
      </c>
      <c r="M6" s="276">
        <v>173</v>
      </c>
      <c r="N6" s="278">
        <v>575</v>
      </c>
      <c r="O6" s="276">
        <v>325</v>
      </c>
      <c r="P6" s="276">
        <v>503</v>
      </c>
      <c r="Q6" s="276">
        <v>405</v>
      </c>
      <c r="R6" s="276">
        <v>364</v>
      </c>
      <c r="S6" s="276">
        <v>399</v>
      </c>
      <c r="T6" s="276">
        <v>199</v>
      </c>
      <c r="U6" s="276">
        <v>414</v>
      </c>
      <c r="V6" s="279">
        <v>3357</v>
      </c>
      <c r="W6" s="279">
        <v>6827</v>
      </c>
    </row>
    <row r="7" spans="1:23" s="280" customFormat="1" ht="15" customHeight="1">
      <c r="A7" s="295" t="s">
        <v>203</v>
      </c>
      <c r="B7" s="275" t="s">
        <v>184</v>
      </c>
      <c r="C7" s="276">
        <v>393</v>
      </c>
      <c r="D7" s="276">
        <v>444</v>
      </c>
      <c r="E7" s="276">
        <v>347</v>
      </c>
      <c r="F7" s="276">
        <v>178</v>
      </c>
      <c r="G7" s="276">
        <v>512</v>
      </c>
      <c r="H7" s="276">
        <v>175</v>
      </c>
      <c r="I7" s="276">
        <v>355</v>
      </c>
      <c r="J7" s="276">
        <v>398</v>
      </c>
      <c r="K7" s="276">
        <v>315</v>
      </c>
      <c r="L7" s="277">
        <v>3117</v>
      </c>
      <c r="M7" s="276">
        <v>153</v>
      </c>
      <c r="N7" s="278">
        <v>551</v>
      </c>
      <c r="O7" s="276">
        <v>299</v>
      </c>
      <c r="P7" s="276">
        <v>482</v>
      </c>
      <c r="Q7" s="276">
        <v>382</v>
      </c>
      <c r="R7" s="276">
        <v>353</v>
      </c>
      <c r="S7" s="276">
        <v>365</v>
      </c>
      <c r="T7" s="276">
        <v>190</v>
      </c>
      <c r="U7" s="276">
        <v>383</v>
      </c>
      <c r="V7" s="279">
        <v>3158</v>
      </c>
      <c r="W7" s="279">
        <v>6275</v>
      </c>
    </row>
    <row r="8" spans="1:23" s="280" customFormat="1" ht="15" customHeight="1">
      <c r="A8" s="296"/>
      <c r="B8" s="275" t="s">
        <v>185</v>
      </c>
      <c r="C8" s="276">
        <v>393</v>
      </c>
      <c r="D8" s="276">
        <v>444</v>
      </c>
      <c r="E8" s="276">
        <v>347</v>
      </c>
      <c r="F8" s="276">
        <v>178</v>
      </c>
      <c r="G8" s="276">
        <v>512</v>
      </c>
      <c r="H8" s="276">
        <v>175</v>
      </c>
      <c r="I8" s="276">
        <v>355</v>
      </c>
      <c r="J8" s="276">
        <v>398</v>
      </c>
      <c r="K8" s="276">
        <v>315</v>
      </c>
      <c r="L8" s="277">
        <v>3117</v>
      </c>
      <c r="M8" s="276">
        <v>153</v>
      </c>
      <c r="N8" s="278">
        <v>551</v>
      </c>
      <c r="O8" s="276">
        <v>299</v>
      </c>
      <c r="P8" s="276">
        <v>482</v>
      </c>
      <c r="Q8" s="276">
        <v>382</v>
      </c>
      <c r="R8" s="276">
        <v>353</v>
      </c>
      <c r="S8" s="276">
        <v>365</v>
      </c>
      <c r="T8" s="276">
        <v>190</v>
      </c>
      <c r="U8" s="276">
        <v>383</v>
      </c>
      <c r="V8" s="279">
        <v>3158</v>
      </c>
      <c r="W8" s="279">
        <v>6275</v>
      </c>
    </row>
    <row r="9" spans="1:23" s="280" customFormat="1" ht="15" customHeight="1">
      <c r="A9" s="295" t="s">
        <v>204</v>
      </c>
      <c r="B9" s="275" t="s">
        <v>186</v>
      </c>
      <c r="C9" s="276">
        <v>343</v>
      </c>
      <c r="D9" s="276">
        <v>392</v>
      </c>
      <c r="E9" s="276">
        <v>286</v>
      </c>
      <c r="F9" s="276">
        <v>135</v>
      </c>
      <c r="G9" s="276">
        <v>435</v>
      </c>
      <c r="H9" s="276">
        <v>148</v>
      </c>
      <c r="I9" s="276">
        <v>306</v>
      </c>
      <c r="J9" s="276">
        <v>311</v>
      </c>
      <c r="K9" s="276">
        <v>266</v>
      </c>
      <c r="L9" s="277">
        <v>2582</v>
      </c>
      <c r="M9" s="276">
        <v>134</v>
      </c>
      <c r="N9" s="278">
        <v>494</v>
      </c>
      <c r="O9" s="276">
        <v>248</v>
      </c>
      <c r="P9" s="276">
        <v>422</v>
      </c>
      <c r="Q9" s="276">
        <v>334</v>
      </c>
      <c r="R9" s="276">
        <v>281</v>
      </c>
      <c r="S9" s="276">
        <v>287</v>
      </c>
      <c r="T9" s="276">
        <v>135</v>
      </c>
      <c r="U9" s="276">
        <v>303</v>
      </c>
      <c r="V9" s="279">
        <v>2638</v>
      </c>
      <c r="W9" s="279">
        <v>5220</v>
      </c>
    </row>
    <row r="10" spans="1:23" s="280" customFormat="1" ht="15" customHeight="1">
      <c r="A10" s="296"/>
      <c r="B10" s="275" t="s">
        <v>187</v>
      </c>
      <c r="C10" s="276">
        <v>343</v>
      </c>
      <c r="D10" s="276">
        <v>392</v>
      </c>
      <c r="E10" s="276">
        <v>286</v>
      </c>
      <c r="F10" s="276">
        <v>135</v>
      </c>
      <c r="G10" s="276">
        <v>435</v>
      </c>
      <c r="H10" s="276">
        <v>148</v>
      </c>
      <c r="I10" s="276">
        <v>306</v>
      </c>
      <c r="J10" s="276">
        <v>311</v>
      </c>
      <c r="K10" s="276">
        <v>266</v>
      </c>
      <c r="L10" s="277">
        <v>2582</v>
      </c>
      <c r="M10" s="276">
        <v>134</v>
      </c>
      <c r="N10" s="278">
        <v>494</v>
      </c>
      <c r="O10" s="276">
        <v>248</v>
      </c>
      <c r="P10" s="276">
        <v>422</v>
      </c>
      <c r="Q10" s="276">
        <v>334</v>
      </c>
      <c r="R10" s="276">
        <v>281</v>
      </c>
      <c r="S10" s="276">
        <v>287</v>
      </c>
      <c r="T10" s="276">
        <v>135</v>
      </c>
      <c r="U10" s="276">
        <v>303</v>
      </c>
      <c r="V10" s="279">
        <v>2638</v>
      </c>
      <c r="W10" s="279">
        <v>5220</v>
      </c>
    </row>
    <row r="11" spans="1:23" s="280" customFormat="1" ht="15" customHeight="1">
      <c r="A11" s="294" t="s">
        <v>205</v>
      </c>
      <c r="B11" s="275" t="s">
        <v>188</v>
      </c>
      <c r="C11" s="276">
        <v>303</v>
      </c>
      <c r="D11" s="276">
        <v>352</v>
      </c>
      <c r="E11" s="276">
        <v>246</v>
      </c>
      <c r="F11" s="276">
        <v>95</v>
      </c>
      <c r="G11" s="276">
        <v>395</v>
      </c>
      <c r="H11" s="276">
        <v>108</v>
      </c>
      <c r="I11" s="276">
        <v>266</v>
      </c>
      <c r="J11" s="276">
        <v>271</v>
      </c>
      <c r="K11" s="276">
        <v>186</v>
      </c>
      <c r="L11" s="281">
        <f>SUM(C11:K11)</f>
        <v>2222</v>
      </c>
      <c r="M11" s="276">
        <v>94</v>
      </c>
      <c r="N11" s="278">
        <v>454</v>
      </c>
      <c r="O11" s="276">
        <v>208</v>
      </c>
      <c r="P11" s="276">
        <v>382</v>
      </c>
      <c r="Q11" s="276">
        <v>294</v>
      </c>
      <c r="R11" s="276">
        <v>281</v>
      </c>
      <c r="S11" s="276">
        <v>247</v>
      </c>
      <c r="T11" s="276">
        <v>95</v>
      </c>
      <c r="U11" s="276">
        <v>263</v>
      </c>
      <c r="V11" s="282">
        <f>SUM(M11:U11)</f>
        <v>2318</v>
      </c>
      <c r="W11" s="282">
        <f>SUM(L11+V11)</f>
        <v>4540</v>
      </c>
    </row>
    <row r="12" spans="1:23" s="280" customFormat="1" ht="17.25" customHeight="1" thickBot="1">
      <c r="A12" s="295" t="s">
        <v>206</v>
      </c>
      <c r="B12" s="297" t="s">
        <v>189</v>
      </c>
      <c r="C12" s="276">
        <v>203</v>
      </c>
      <c r="D12" s="276">
        <v>250</v>
      </c>
      <c r="E12" s="276">
        <v>120</v>
      </c>
      <c r="F12" s="276">
        <v>60</v>
      </c>
      <c r="G12" s="276">
        <v>250</v>
      </c>
      <c r="H12" s="276">
        <v>50</v>
      </c>
      <c r="I12" s="276">
        <v>140</v>
      </c>
      <c r="J12" s="276">
        <v>150</v>
      </c>
      <c r="K12" s="276">
        <v>120</v>
      </c>
      <c r="L12" s="281">
        <f>SUM(C12:K12)</f>
        <v>1343</v>
      </c>
      <c r="M12" s="276">
        <v>40</v>
      </c>
      <c r="N12" s="278">
        <v>200</v>
      </c>
      <c r="O12" s="276">
        <v>150</v>
      </c>
      <c r="P12" s="276">
        <v>200</v>
      </c>
      <c r="Q12" s="276">
        <v>160</v>
      </c>
      <c r="R12" s="276">
        <v>150</v>
      </c>
      <c r="S12" s="276">
        <v>140</v>
      </c>
      <c r="T12" s="276">
        <v>60</v>
      </c>
      <c r="U12" s="276">
        <v>160</v>
      </c>
      <c r="V12" s="282">
        <f>SUM(M12:U12)</f>
        <v>1260</v>
      </c>
      <c r="W12" s="282">
        <f>SUM(L12+V12)</f>
        <v>2603</v>
      </c>
    </row>
    <row r="13" spans="1:23" ht="24" customHeight="1" thickBot="1">
      <c r="A13" s="356" t="s">
        <v>190</v>
      </c>
      <c r="B13" s="357"/>
      <c r="C13" s="272"/>
      <c r="D13" s="269"/>
      <c r="E13" s="269"/>
      <c r="F13" s="269"/>
      <c r="G13" s="269"/>
      <c r="H13" s="269"/>
      <c r="I13" s="269"/>
      <c r="J13" s="269"/>
      <c r="K13" s="270"/>
      <c r="L13" s="271"/>
      <c r="M13" s="272"/>
      <c r="N13" s="270"/>
      <c r="O13" s="269"/>
      <c r="P13" s="269"/>
      <c r="Q13" s="269"/>
      <c r="R13" s="269"/>
      <c r="S13" s="269"/>
      <c r="T13" s="269"/>
      <c r="U13" s="270"/>
      <c r="V13" s="271"/>
      <c r="W13" s="271"/>
    </row>
    <row r="14" spans="2:23" ht="28.5" customHeight="1">
      <c r="B14" s="6" t="s">
        <v>191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192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23" ht="6.75" customHeight="1" thickBot="1">
      <c r="B15" s="6" t="s">
        <v>193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" customHeight="1" thickBot="1">
      <c r="A16" s="356" t="s">
        <v>194</v>
      </c>
      <c r="B16" s="357"/>
      <c r="C16" s="272"/>
      <c r="D16" s="269"/>
      <c r="E16" s="269"/>
      <c r="F16" s="269"/>
      <c r="G16" s="269"/>
      <c r="H16" s="269"/>
      <c r="I16" s="269"/>
      <c r="J16" s="269"/>
      <c r="K16" s="270"/>
      <c r="L16" s="271"/>
      <c r="M16" s="272"/>
      <c r="N16" s="270"/>
      <c r="O16" s="269"/>
      <c r="P16" s="269"/>
      <c r="Q16" s="269"/>
      <c r="R16" s="269"/>
      <c r="S16" s="269"/>
      <c r="T16" s="269"/>
      <c r="U16" s="270"/>
      <c r="V16" s="271"/>
      <c r="W16" s="271"/>
    </row>
    <row r="17" spans="2:23" ht="6.75" customHeight="1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</row>
    <row r="18" spans="1:23" ht="27.75" customHeight="1">
      <c r="A18" s="11" t="s">
        <v>207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87" t="s">
        <v>196</v>
      </c>
      <c r="U18" s="289" t="s">
        <v>197</v>
      </c>
      <c r="V18" s="289" t="s">
        <v>198</v>
      </c>
      <c r="W18" s="289" t="s">
        <v>199</v>
      </c>
    </row>
    <row r="19" spans="1:23" s="4" customFormat="1" ht="15" customHeight="1">
      <c r="A19" s="3"/>
      <c r="B19" s="264" t="s">
        <v>200</v>
      </c>
      <c r="C19" s="264"/>
      <c r="H19" s="264" t="s">
        <v>179</v>
      </c>
      <c r="M19" s="265"/>
      <c r="N19" s="266" t="s">
        <v>180</v>
      </c>
      <c r="O19" s="267"/>
      <c r="P19" s="267"/>
      <c r="Q19" s="267"/>
      <c r="R19" s="268"/>
      <c r="S19" s="126"/>
      <c r="T19" s="126"/>
      <c r="U19" s="126"/>
      <c r="V19" s="126"/>
      <c r="W19" s="126"/>
    </row>
    <row r="20" spans="1:23" s="292" customFormat="1" ht="12.75" customHeight="1">
      <c r="A20" s="358" t="s">
        <v>201</v>
      </c>
      <c r="B20" s="290" t="s">
        <v>181</v>
      </c>
      <c r="C20" s="290">
        <v>1</v>
      </c>
      <c r="D20" s="290">
        <v>2</v>
      </c>
      <c r="E20" s="290">
        <v>3</v>
      </c>
      <c r="F20" s="290">
        <v>4</v>
      </c>
      <c r="G20" s="290">
        <v>5</v>
      </c>
      <c r="H20" s="290">
        <v>6</v>
      </c>
      <c r="I20" s="290">
        <v>7</v>
      </c>
      <c r="J20" s="290">
        <v>8</v>
      </c>
      <c r="K20" s="290">
        <v>9</v>
      </c>
      <c r="L20" s="290" t="s">
        <v>55</v>
      </c>
      <c r="M20" s="290">
        <v>10</v>
      </c>
      <c r="N20" s="291">
        <v>11</v>
      </c>
      <c r="O20" s="290">
        <v>12</v>
      </c>
      <c r="P20" s="290">
        <v>13</v>
      </c>
      <c r="Q20" s="290">
        <v>14</v>
      </c>
      <c r="R20" s="290">
        <v>15</v>
      </c>
      <c r="S20" s="290">
        <v>16</v>
      </c>
      <c r="T20" s="290">
        <v>17</v>
      </c>
      <c r="U20" s="290">
        <v>18</v>
      </c>
      <c r="V20" s="290" t="s">
        <v>141</v>
      </c>
      <c r="W20" s="290" t="s">
        <v>143</v>
      </c>
    </row>
    <row r="21" spans="1:23" s="292" customFormat="1" ht="12.75" customHeight="1">
      <c r="A21" s="359"/>
      <c r="B21" s="290" t="s">
        <v>182</v>
      </c>
      <c r="C21" s="290">
        <v>13</v>
      </c>
      <c r="D21" s="290">
        <v>3</v>
      </c>
      <c r="E21" s="290">
        <v>7</v>
      </c>
      <c r="F21" s="290">
        <v>9</v>
      </c>
      <c r="G21" s="290">
        <v>11</v>
      </c>
      <c r="H21" s="290">
        <v>17</v>
      </c>
      <c r="I21" s="290">
        <v>15</v>
      </c>
      <c r="J21" s="290">
        <v>1</v>
      </c>
      <c r="K21" s="290">
        <v>5</v>
      </c>
      <c r="L21" s="290">
        <f>-M532</f>
        <v>0</v>
      </c>
      <c r="M21" s="290">
        <v>2</v>
      </c>
      <c r="N21" s="291">
        <v>12</v>
      </c>
      <c r="O21" s="290">
        <v>18</v>
      </c>
      <c r="P21" s="290">
        <v>14</v>
      </c>
      <c r="Q21" s="290">
        <v>16</v>
      </c>
      <c r="R21" s="290">
        <v>8</v>
      </c>
      <c r="S21" s="290">
        <v>10</v>
      </c>
      <c r="T21" s="290">
        <v>6</v>
      </c>
      <c r="U21" s="290">
        <v>4</v>
      </c>
      <c r="V21" s="290">
        <v>0</v>
      </c>
      <c r="W21" s="290">
        <v>0</v>
      </c>
    </row>
    <row r="22" spans="1:23" s="293" customFormat="1" ht="12.75" customHeight="1">
      <c r="A22" s="360"/>
      <c r="B22" s="290" t="s">
        <v>144</v>
      </c>
      <c r="C22" s="290">
        <v>4</v>
      </c>
      <c r="D22" s="290">
        <v>5</v>
      </c>
      <c r="E22" s="290">
        <v>4</v>
      </c>
      <c r="F22" s="290">
        <v>3</v>
      </c>
      <c r="G22" s="290">
        <v>5</v>
      </c>
      <c r="H22" s="290">
        <v>3</v>
      </c>
      <c r="I22" s="290">
        <v>4</v>
      </c>
      <c r="J22" s="290">
        <v>4</v>
      </c>
      <c r="K22" s="290">
        <v>4</v>
      </c>
      <c r="L22" s="290">
        <v>36</v>
      </c>
      <c r="M22" s="290">
        <v>3</v>
      </c>
      <c r="N22" s="291">
        <v>5</v>
      </c>
      <c r="O22" s="290">
        <v>4</v>
      </c>
      <c r="P22" s="290">
        <v>5</v>
      </c>
      <c r="Q22" s="290">
        <v>4</v>
      </c>
      <c r="R22" s="290">
        <v>4</v>
      </c>
      <c r="S22" s="290">
        <v>4</v>
      </c>
      <c r="T22" s="290">
        <v>3</v>
      </c>
      <c r="U22" s="290">
        <v>4</v>
      </c>
      <c r="V22" s="290">
        <v>36</v>
      </c>
      <c r="W22" s="290">
        <v>72</v>
      </c>
    </row>
    <row r="23" spans="1:23" s="280" customFormat="1" ht="15" customHeight="1">
      <c r="A23" s="294" t="s">
        <v>202</v>
      </c>
      <c r="B23" s="275" t="s">
        <v>183</v>
      </c>
      <c r="C23" s="276">
        <v>448</v>
      </c>
      <c r="D23" s="276">
        <v>470</v>
      </c>
      <c r="E23" s="276">
        <v>384</v>
      </c>
      <c r="F23" s="276">
        <v>196</v>
      </c>
      <c r="G23" s="276">
        <v>566</v>
      </c>
      <c r="H23" s="276">
        <v>196</v>
      </c>
      <c r="I23" s="276">
        <v>393</v>
      </c>
      <c r="J23" s="276">
        <v>440</v>
      </c>
      <c r="K23" s="276">
        <v>377</v>
      </c>
      <c r="L23" s="277">
        <v>3470</v>
      </c>
      <c r="M23" s="276">
        <v>173</v>
      </c>
      <c r="N23" s="278">
        <v>575</v>
      </c>
      <c r="O23" s="276">
        <v>325</v>
      </c>
      <c r="P23" s="276">
        <v>503</v>
      </c>
      <c r="Q23" s="276">
        <v>405</v>
      </c>
      <c r="R23" s="276">
        <v>364</v>
      </c>
      <c r="S23" s="276">
        <v>399</v>
      </c>
      <c r="T23" s="276">
        <v>199</v>
      </c>
      <c r="U23" s="276">
        <v>414</v>
      </c>
      <c r="V23" s="279">
        <v>3357</v>
      </c>
      <c r="W23" s="279">
        <v>6827</v>
      </c>
    </row>
    <row r="24" spans="1:23" s="280" customFormat="1" ht="15" customHeight="1">
      <c r="A24" s="295" t="s">
        <v>203</v>
      </c>
      <c r="B24" s="275" t="s">
        <v>184</v>
      </c>
      <c r="C24" s="276">
        <v>393</v>
      </c>
      <c r="D24" s="276">
        <v>444</v>
      </c>
      <c r="E24" s="276">
        <v>347</v>
      </c>
      <c r="F24" s="276">
        <v>178</v>
      </c>
      <c r="G24" s="276">
        <v>512</v>
      </c>
      <c r="H24" s="276">
        <v>175</v>
      </c>
      <c r="I24" s="276">
        <v>355</v>
      </c>
      <c r="J24" s="276">
        <v>398</v>
      </c>
      <c r="K24" s="276">
        <v>315</v>
      </c>
      <c r="L24" s="277">
        <v>3117</v>
      </c>
      <c r="M24" s="276">
        <v>153</v>
      </c>
      <c r="N24" s="278">
        <v>551</v>
      </c>
      <c r="O24" s="276">
        <v>299</v>
      </c>
      <c r="P24" s="276">
        <v>482</v>
      </c>
      <c r="Q24" s="276">
        <v>382</v>
      </c>
      <c r="R24" s="276">
        <v>353</v>
      </c>
      <c r="S24" s="276">
        <v>365</v>
      </c>
      <c r="T24" s="276">
        <v>190</v>
      </c>
      <c r="U24" s="276">
        <v>383</v>
      </c>
      <c r="V24" s="279">
        <v>3158</v>
      </c>
      <c r="W24" s="279">
        <v>6275</v>
      </c>
    </row>
    <row r="25" spans="1:23" s="280" customFormat="1" ht="15" customHeight="1">
      <c r="A25" s="296"/>
      <c r="B25" s="275" t="s">
        <v>185</v>
      </c>
      <c r="C25" s="276">
        <v>393</v>
      </c>
      <c r="D25" s="276">
        <v>444</v>
      </c>
      <c r="E25" s="276">
        <v>347</v>
      </c>
      <c r="F25" s="276">
        <v>178</v>
      </c>
      <c r="G25" s="276">
        <v>512</v>
      </c>
      <c r="H25" s="276">
        <v>175</v>
      </c>
      <c r="I25" s="276">
        <v>355</v>
      </c>
      <c r="J25" s="276">
        <v>398</v>
      </c>
      <c r="K25" s="276">
        <v>315</v>
      </c>
      <c r="L25" s="277">
        <v>3117</v>
      </c>
      <c r="M25" s="276">
        <v>153</v>
      </c>
      <c r="N25" s="278">
        <v>551</v>
      </c>
      <c r="O25" s="276">
        <v>299</v>
      </c>
      <c r="P25" s="276">
        <v>482</v>
      </c>
      <c r="Q25" s="276">
        <v>382</v>
      </c>
      <c r="R25" s="276">
        <v>353</v>
      </c>
      <c r="S25" s="276">
        <v>365</v>
      </c>
      <c r="T25" s="276">
        <v>190</v>
      </c>
      <c r="U25" s="276">
        <v>383</v>
      </c>
      <c r="V25" s="279">
        <v>3158</v>
      </c>
      <c r="W25" s="279">
        <v>6275</v>
      </c>
    </row>
    <row r="26" spans="1:23" s="280" customFormat="1" ht="15" customHeight="1">
      <c r="A26" s="295" t="s">
        <v>204</v>
      </c>
      <c r="B26" s="275" t="s">
        <v>186</v>
      </c>
      <c r="C26" s="276">
        <v>343</v>
      </c>
      <c r="D26" s="276">
        <v>392</v>
      </c>
      <c r="E26" s="276">
        <v>286</v>
      </c>
      <c r="F26" s="276">
        <v>135</v>
      </c>
      <c r="G26" s="276">
        <v>435</v>
      </c>
      <c r="H26" s="276">
        <v>148</v>
      </c>
      <c r="I26" s="276">
        <v>306</v>
      </c>
      <c r="J26" s="276">
        <v>311</v>
      </c>
      <c r="K26" s="276">
        <v>266</v>
      </c>
      <c r="L26" s="277">
        <v>2582</v>
      </c>
      <c r="M26" s="276">
        <v>134</v>
      </c>
      <c r="N26" s="278">
        <v>494</v>
      </c>
      <c r="O26" s="276">
        <v>248</v>
      </c>
      <c r="P26" s="276">
        <v>422</v>
      </c>
      <c r="Q26" s="276">
        <v>334</v>
      </c>
      <c r="R26" s="276">
        <v>281</v>
      </c>
      <c r="S26" s="276">
        <v>287</v>
      </c>
      <c r="T26" s="276">
        <v>135</v>
      </c>
      <c r="U26" s="276">
        <v>303</v>
      </c>
      <c r="V26" s="279">
        <v>2638</v>
      </c>
      <c r="W26" s="279">
        <v>5220</v>
      </c>
    </row>
    <row r="27" spans="1:23" s="280" customFormat="1" ht="15" customHeight="1">
      <c r="A27" s="296"/>
      <c r="B27" s="275" t="s">
        <v>187</v>
      </c>
      <c r="C27" s="276">
        <v>343</v>
      </c>
      <c r="D27" s="276">
        <v>392</v>
      </c>
      <c r="E27" s="276">
        <v>286</v>
      </c>
      <c r="F27" s="276">
        <v>135</v>
      </c>
      <c r="G27" s="276">
        <v>435</v>
      </c>
      <c r="H27" s="276">
        <v>148</v>
      </c>
      <c r="I27" s="276">
        <v>306</v>
      </c>
      <c r="J27" s="276">
        <v>311</v>
      </c>
      <c r="K27" s="276">
        <v>266</v>
      </c>
      <c r="L27" s="277">
        <v>2582</v>
      </c>
      <c r="M27" s="276">
        <v>134</v>
      </c>
      <c r="N27" s="278">
        <v>494</v>
      </c>
      <c r="O27" s="276">
        <v>248</v>
      </c>
      <c r="P27" s="276">
        <v>422</v>
      </c>
      <c r="Q27" s="276">
        <v>334</v>
      </c>
      <c r="R27" s="276">
        <v>281</v>
      </c>
      <c r="S27" s="276">
        <v>287</v>
      </c>
      <c r="T27" s="276">
        <v>135</v>
      </c>
      <c r="U27" s="276">
        <v>303</v>
      </c>
      <c r="V27" s="279">
        <v>2638</v>
      </c>
      <c r="W27" s="279">
        <v>5220</v>
      </c>
    </row>
    <row r="28" spans="1:23" s="280" customFormat="1" ht="15" customHeight="1">
      <c r="A28" s="294" t="s">
        <v>205</v>
      </c>
      <c r="B28" s="275" t="s">
        <v>188</v>
      </c>
      <c r="C28" s="276">
        <v>303</v>
      </c>
      <c r="D28" s="276">
        <v>352</v>
      </c>
      <c r="E28" s="276">
        <v>246</v>
      </c>
      <c r="F28" s="276">
        <v>95</v>
      </c>
      <c r="G28" s="276">
        <v>395</v>
      </c>
      <c r="H28" s="276">
        <v>108</v>
      </c>
      <c r="I28" s="276">
        <v>266</v>
      </c>
      <c r="J28" s="276">
        <v>271</v>
      </c>
      <c r="K28" s="276">
        <v>186</v>
      </c>
      <c r="L28" s="281">
        <f>SUM(C28:K28)</f>
        <v>2222</v>
      </c>
      <c r="M28" s="276">
        <v>94</v>
      </c>
      <c r="N28" s="278">
        <v>454</v>
      </c>
      <c r="O28" s="276">
        <v>208</v>
      </c>
      <c r="P28" s="276">
        <v>382</v>
      </c>
      <c r="Q28" s="276">
        <v>294</v>
      </c>
      <c r="R28" s="276">
        <v>281</v>
      </c>
      <c r="S28" s="276">
        <v>247</v>
      </c>
      <c r="T28" s="276">
        <v>95</v>
      </c>
      <c r="U28" s="276">
        <v>263</v>
      </c>
      <c r="V28" s="282">
        <f>SUM(M28:U28)</f>
        <v>2318</v>
      </c>
      <c r="W28" s="282">
        <f>SUM(L28+V28)</f>
        <v>4540</v>
      </c>
    </row>
    <row r="29" spans="1:23" s="280" customFormat="1" ht="17.25" customHeight="1" thickBot="1">
      <c r="A29" s="295" t="s">
        <v>206</v>
      </c>
      <c r="B29" s="297" t="s">
        <v>189</v>
      </c>
      <c r="C29" s="276">
        <v>203</v>
      </c>
      <c r="D29" s="276">
        <v>250</v>
      </c>
      <c r="E29" s="276">
        <v>120</v>
      </c>
      <c r="F29" s="276">
        <v>60</v>
      </c>
      <c r="G29" s="276">
        <v>250</v>
      </c>
      <c r="H29" s="276">
        <v>50</v>
      </c>
      <c r="I29" s="276">
        <v>140</v>
      </c>
      <c r="J29" s="276">
        <v>150</v>
      </c>
      <c r="K29" s="276">
        <v>120</v>
      </c>
      <c r="L29" s="281">
        <f>SUM(C29:K29)</f>
        <v>1343</v>
      </c>
      <c r="M29" s="276">
        <v>40</v>
      </c>
      <c r="N29" s="278">
        <v>200</v>
      </c>
      <c r="O29" s="276">
        <v>150</v>
      </c>
      <c r="P29" s="276">
        <v>200</v>
      </c>
      <c r="Q29" s="276">
        <v>160</v>
      </c>
      <c r="R29" s="276">
        <v>150</v>
      </c>
      <c r="S29" s="276">
        <v>140</v>
      </c>
      <c r="T29" s="276">
        <v>60</v>
      </c>
      <c r="U29" s="276">
        <v>160</v>
      </c>
      <c r="V29" s="282">
        <f>SUM(M29:U29)</f>
        <v>1260</v>
      </c>
      <c r="W29" s="282">
        <f>SUM(L29+V29)</f>
        <v>2603</v>
      </c>
    </row>
    <row r="30" spans="1:23" ht="24" customHeight="1" thickBot="1">
      <c r="A30" s="356" t="s">
        <v>190</v>
      </c>
      <c r="B30" s="357"/>
      <c r="C30" s="272"/>
      <c r="D30" s="269"/>
      <c r="E30" s="269"/>
      <c r="F30" s="269"/>
      <c r="G30" s="269"/>
      <c r="H30" s="269"/>
      <c r="I30" s="269"/>
      <c r="J30" s="269"/>
      <c r="K30" s="270"/>
      <c r="L30" s="271"/>
      <c r="M30" s="272"/>
      <c r="N30" s="270"/>
      <c r="O30" s="269"/>
      <c r="P30" s="269"/>
      <c r="Q30" s="269"/>
      <c r="R30" s="269"/>
      <c r="S30" s="269"/>
      <c r="T30" s="269"/>
      <c r="U30" s="270"/>
      <c r="V30" s="271"/>
      <c r="W30" s="271"/>
    </row>
    <row r="31" spans="2:23" ht="28.5" customHeight="1">
      <c r="B31" s="6" t="s">
        <v>191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 t="s">
        <v>192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2:23" ht="6.75" customHeight="1" thickBot="1">
      <c r="B32" s="6" t="s">
        <v>193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4" ht="24" customHeight="1" thickBot="1">
      <c r="A33" s="356" t="s">
        <v>194</v>
      </c>
      <c r="B33" s="357"/>
      <c r="C33" s="272"/>
      <c r="D33" s="269"/>
      <c r="E33" s="269"/>
      <c r="F33" s="269"/>
      <c r="G33" s="269"/>
      <c r="H33" s="269"/>
      <c r="I33" s="269"/>
      <c r="J33" s="269"/>
      <c r="K33" s="270"/>
      <c r="L33" s="271"/>
      <c r="M33" s="272"/>
      <c r="N33" s="270"/>
      <c r="O33" s="269"/>
      <c r="P33" s="269"/>
      <c r="Q33" s="269"/>
      <c r="R33" s="269"/>
      <c r="S33" s="269"/>
      <c r="T33" s="269"/>
      <c r="U33" s="270"/>
      <c r="V33" s="271"/>
      <c r="W33" s="271"/>
      <c r="X33" t="s">
        <v>208</v>
      </c>
    </row>
    <row r="34" spans="2:23" ht="6.75" customHeight="1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</row>
    <row r="35" spans="2:2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</sheetData>
  <sheetProtection/>
  <mergeCells count="6">
    <mergeCell ref="A30:B30"/>
    <mergeCell ref="A33:B33"/>
    <mergeCell ref="A3:A5"/>
    <mergeCell ref="A13:B13"/>
    <mergeCell ref="A16:B16"/>
    <mergeCell ref="A20:A22"/>
  </mergeCells>
  <printOptions horizont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72"/>
  <sheetViews>
    <sheetView tabSelected="1" zoomScale="75" zoomScaleNormal="75" zoomScalePageLayoutView="0" workbookViewId="0" topLeftCell="A34">
      <selection activeCell="B55" sqref="B55:C59"/>
    </sheetView>
  </sheetViews>
  <sheetFormatPr defaultColWidth="9.140625" defaultRowHeight="12.75"/>
  <cols>
    <col min="1" max="1" width="4.28125" style="106" customWidth="1"/>
    <col min="2" max="2" width="14.140625" style="107" customWidth="1"/>
    <col min="3" max="3" width="16.140625" style="107" customWidth="1"/>
    <col min="4" max="4" width="6.8515625" style="107" customWidth="1"/>
    <col min="5" max="13" width="4.7109375" style="106" customWidth="1"/>
    <col min="14" max="14" width="5.140625" style="108" customWidth="1"/>
    <col min="15" max="23" width="4.8515625" style="106" customWidth="1"/>
    <col min="24" max="27" width="5.140625" style="108" customWidth="1"/>
    <col min="28" max="28" width="5.140625" style="109" customWidth="1"/>
    <col min="29" max="29" width="5.140625" style="18" customWidth="1"/>
    <col min="30" max="16384" width="9.140625" style="74" customWidth="1"/>
  </cols>
  <sheetData>
    <row r="1" spans="1:53" s="16" customFormat="1" ht="18" customHeight="1">
      <c r="A1" s="14" t="s">
        <v>137</v>
      </c>
      <c r="B1" s="14"/>
      <c r="C1" s="14"/>
      <c r="D1" s="14"/>
      <c r="E1" s="14"/>
      <c r="F1" s="14"/>
      <c r="G1" s="14"/>
      <c r="H1" s="14"/>
      <c r="I1" s="15"/>
      <c r="J1" s="15"/>
      <c r="AB1" s="17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29" s="16" customFormat="1" ht="18.75" customHeight="1">
      <c r="A2" s="14" t="s">
        <v>209</v>
      </c>
      <c r="B2" s="14"/>
      <c r="C2" s="14"/>
      <c r="D2" s="14"/>
      <c r="E2" s="14"/>
      <c r="F2" s="14"/>
      <c r="G2" s="14"/>
      <c r="H2" s="14"/>
      <c r="I2" s="15"/>
      <c r="J2" s="15"/>
      <c r="AB2" s="17"/>
      <c r="AC2" s="18"/>
    </row>
    <row r="3" spans="1:29" s="16" customFormat="1" ht="19.5" customHeight="1">
      <c r="A3" s="20" t="s">
        <v>164</v>
      </c>
      <c r="B3" s="20"/>
      <c r="C3" s="20"/>
      <c r="D3" s="20"/>
      <c r="E3" s="20"/>
      <c r="F3" s="20"/>
      <c r="G3" s="20"/>
      <c r="H3" s="20"/>
      <c r="I3" s="20"/>
      <c r="J3" s="20"/>
      <c r="AB3" s="17"/>
      <c r="AC3" s="18"/>
    </row>
    <row r="4" spans="1:29" s="21" customFormat="1" ht="22.5" customHeight="1" thickBot="1">
      <c r="A4" s="13" t="s">
        <v>165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5"/>
      <c r="AC4" s="23"/>
    </row>
    <row r="5" spans="1:29" s="36" customFormat="1" ht="16.5">
      <c r="A5" s="361" t="s">
        <v>138</v>
      </c>
      <c r="B5" s="363" t="s">
        <v>139</v>
      </c>
      <c r="C5" s="364"/>
      <c r="D5" s="26" t="s">
        <v>140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9">
        <v>9</v>
      </c>
      <c r="N5" s="30" t="s">
        <v>55</v>
      </c>
      <c r="O5" s="27">
        <v>10</v>
      </c>
      <c r="P5" s="31">
        <v>11</v>
      </c>
      <c r="Q5" s="28">
        <v>12</v>
      </c>
      <c r="R5" s="28">
        <v>13</v>
      </c>
      <c r="S5" s="28">
        <v>14</v>
      </c>
      <c r="T5" s="28">
        <v>15</v>
      </c>
      <c r="U5" s="28">
        <v>16</v>
      </c>
      <c r="V5" s="28">
        <v>17</v>
      </c>
      <c r="W5" s="29">
        <v>18</v>
      </c>
      <c r="X5" s="32" t="s">
        <v>141</v>
      </c>
      <c r="Y5" s="32" t="s">
        <v>142</v>
      </c>
      <c r="Z5" s="33" t="s">
        <v>143</v>
      </c>
      <c r="AA5" s="34"/>
      <c r="AB5" s="34"/>
      <c r="AC5" s="35"/>
    </row>
    <row r="6" spans="1:29" s="43" customFormat="1" ht="19.5" thickBot="1">
      <c r="A6" s="367"/>
      <c r="B6" s="365"/>
      <c r="C6" s="366"/>
      <c r="D6" s="37" t="s">
        <v>144</v>
      </c>
      <c r="E6" s="38">
        <v>4</v>
      </c>
      <c r="F6" s="38">
        <v>5</v>
      </c>
      <c r="G6" s="38">
        <v>4</v>
      </c>
      <c r="H6" s="38">
        <v>3</v>
      </c>
      <c r="I6" s="38">
        <v>5</v>
      </c>
      <c r="J6" s="38">
        <v>3</v>
      </c>
      <c r="K6" s="38">
        <v>4</v>
      </c>
      <c r="L6" s="38">
        <v>4</v>
      </c>
      <c r="M6" s="38">
        <v>4</v>
      </c>
      <c r="N6" s="39">
        <v>36</v>
      </c>
      <c r="O6" s="38">
        <v>3</v>
      </c>
      <c r="P6" s="38">
        <v>5</v>
      </c>
      <c r="Q6" s="38">
        <v>4</v>
      </c>
      <c r="R6" s="38">
        <v>5</v>
      </c>
      <c r="S6" s="38">
        <v>4</v>
      </c>
      <c r="T6" s="38">
        <v>4</v>
      </c>
      <c r="U6" s="38">
        <v>4</v>
      </c>
      <c r="V6" s="38">
        <v>3</v>
      </c>
      <c r="W6" s="38">
        <v>4</v>
      </c>
      <c r="X6" s="40">
        <v>36</v>
      </c>
      <c r="Y6" s="41">
        <v>72</v>
      </c>
      <c r="Z6" s="33">
        <v>72</v>
      </c>
      <c r="AA6" s="34"/>
      <c r="AB6" s="34"/>
      <c r="AC6" s="42"/>
    </row>
    <row r="7" spans="1:29" s="55" customFormat="1" ht="26.25">
      <c r="A7" s="52"/>
      <c r="B7" s="45" t="s">
        <v>145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7"/>
      <c r="P7" s="49"/>
      <c r="Q7" s="47"/>
      <c r="R7" s="47"/>
      <c r="S7" s="47"/>
      <c r="T7" s="47"/>
      <c r="U7" s="47"/>
      <c r="V7" s="47"/>
      <c r="W7" s="47"/>
      <c r="X7" s="50"/>
      <c r="Y7" s="51"/>
      <c r="Z7" s="52"/>
      <c r="AA7" s="53"/>
      <c r="AB7" s="53"/>
      <c r="AC7" s="54"/>
    </row>
    <row r="8" spans="1:29" s="55" customFormat="1" ht="19.5" customHeight="1">
      <c r="A8" s="300">
        <v>1</v>
      </c>
      <c r="B8" s="284" t="s">
        <v>76</v>
      </c>
      <c r="C8" s="284" t="s">
        <v>77</v>
      </c>
      <c r="D8" s="57" t="s">
        <v>39</v>
      </c>
      <c r="E8" s="58">
        <v>5</v>
      </c>
      <c r="F8" s="58">
        <v>5</v>
      </c>
      <c r="G8" s="58">
        <v>4</v>
      </c>
      <c r="H8" s="58">
        <v>7</v>
      </c>
      <c r="I8" s="58">
        <v>6</v>
      </c>
      <c r="J8" s="58">
        <v>3</v>
      </c>
      <c r="K8" s="58">
        <v>5</v>
      </c>
      <c r="L8" s="301">
        <v>5</v>
      </c>
      <c r="M8" s="58">
        <v>4</v>
      </c>
      <c r="N8" s="59">
        <f>SUM(E8:M8)</f>
        <v>44</v>
      </c>
      <c r="O8" s="58">
        <v>3</v>
      </c>
      <c r="P8" s="58">
        <v>6</v>
      </c>
      <c r="Q8" s="73">
        <v>3</v>
      </c>
      <c r="R8" s="58">
        <v>5</v>
      </c>
      <c r="S8" s="58">
        <v>4</v>
      </c>
      <c r="T8" s="58">
        <v>4</v>
      </c>
      <c r="U8" s="58">
        <v>5</v>
      </c>
      <c r="V8" s="58">
        <v>3</v>
      </c>
      <c r="W8" s="58">
        <v>4</v>
      </c>
      <c r="X8" s="59">
        <f>SUM(O8:W8)</f>
        <v>37</v>
      </c>
      <c r="Y8" s="60">
        <f>N8+X8</f>
        <v>81</v>
      </c>
      <c r="Z8" s="58">
        <f>Y8</f>
        <v>81</v>
      </c>
      <c r="AA8" s="53"/>
      <c r="AB8" s="53"/>
      <c r="AC8" s="54"/>
    </row>
    <row r="9" spans="1:29" s="55" customFormat="1" ht="19.5" customHeight="1">
      <c r="A9" s="300">
        <v>1</v>
      </c>
      <c r="B9" s="284" t="s">
        <v>57</v>
      </c>
      <c r="C9" s="284" t="s">
        <v>58</v>
      </c>
      <c r="D9" s="57" t="s">
        <v>39</v>
      </c>
      <c r="E9" s="58">
        <v>9</v>
      </c>
      <c r="F9" s="58">
        <v>5</v>
      </c>
      <c r="G9" s="58">
        <v>4</v>
      </c>
      <c r="H9" s="58">
        <v>3</v>
      </c>
      <c r="I9" s="58">
        <v>6</v>
      </c>
      <c r="J9" s="58">
        <v>3</v>
      </c>
      <c r="K9" s="58">
        <v>4</v>
      </c>
      <c r="L9" s="301">
        <v>5</v>
      </c>
      <c r="M9" s="58">
        <v>4</v>
      </c>
      <c r="N9" s="59">
        <f>SUM(E9:M9)</f>
        <v>43</v>
      </c>
      <c r="O9" s="58">
        <v>4</v>
      </c>
      <c r="P9" s="58">
        <v>5</v>
      </c>
      <c r="Q9" s="73">
        <v>3</v>
      </c>
      <c r="R9" s="58">
        <v>6</v>
      </c>
      <c r="S9" s="58">
        <v>5</v>
      </c>
      <c r="T9" s="58">
        <v>4</v>
      </c>
      <c r="U9" s="58">
        <v>4</v>
      </c>
      <c r="V9" s="58">
        <v>4</v>
      </c>
      <c r="W9" s="73">
        <v>3</v>
      </c>
      <c r="X9" s="59">
        <f>SUM(O9:W9)</f>
        <v>38</v>
      </c>
      <c r="Y9" s="60">
        <f>N9+X9</f>
        <v>81</v>
      </c>
      <c r="Z9" s="58">
        <f>Y9</f>
        <v>81</v>
      </c>
      <c r="AA9" s="53"/>
      <c r="AB9" s="53"/>
      <c r="AC9" s="54"/>
    </row>
    <row r="10" spans="1:29" s="55" customFormat="1" ht="19.5" customHeight="1">
      <c r="A10" s="300">
        <v>3</v>
      </c>
      <c r="B10" s="284" t="s">
        <v>69</v>
      </c>
      <c r="C10" s="284" t="s">
        <v>70</v>
      </c>
      <c r="D10" s="57" t="s">
        <v>39</v>
      </c>
      <c r="E10" s="58">
        <v>7</v>
      </c>
      <c r="F10" s="58">
        <v>5</v>
      </c>
      <c r="G10" s="58">
        <v>4</v>
      </c>
      <c r="H10" s="58">
        <v>3</v>
      </c>
      <c r="I10" s="58">
        <v>6</v>
      </c>
      <c r="J10" s="58">
        <v>3</v>
      </c>
      <c r="K10" s="58">
        <v>5</v>
      </c>
      <c r="L10" s="301">
        <v>5</v>
      </c>
      <c r="M10" s="58">
        <v>5</v>
      </c>
      <c r="N10" s="59">
        <f>SUM(E10:M10)</f>
        <v>43</v>
      </c>
      <c r="O10" s="58">
        <v>3</v>
      </c>
      <c r="P10" s="58">
        <v>6</v>
      </c>
      <c r="Q10" s="58">
        <v>6</v>
      </c>
      <c r="R10" s="58">
        <v>5</v>
      </c>
      <c r="S10" s="58">
        <v>4</v>
      </c>
      <c r="T10" s="58">
        <v>4</v>
      </c>
      <c r="U10" s="58">
        <v>4</v>
      </c>
      <c r="V10" s="58">
        <v>5</v>
      </c>
      <c r="W10" s="73">
        <v>3</v>
      </c>
      <c r="X10" s="59">
        <f>SUM(O10:W10)</f>
        <v>40</v>
      </c>
      <c r="Y10" s="60">
        <f>N10+X10</f>
        <v>83</v>
      </c>
      <c r="Z10" s="58">
        <f>Y10</f>
        <v>83</v>
      </c>
      <c r="AA10" s="53"/>
      <c r="AB10" s="53"/>
      <c r="AC10" s="54"/>
    </row>
    <row r="11" spans="1:29" s="55" customFormat="1" ht="19.5" customHeight="1">
      <c r="A11" s="300">
        <v>4</v>
      </c>
      <c r="B11" s="284" t="s">
        <v>78</v>
      </c>
      <c r="C11" s="284" t="s">
        <v>79</v>
      </c>
      <c r="D11" s="57" t="s">
        <v>39</v>
      </c>
      <c r="E11" s="58">
        <v>5</v>
      </c>
      <c r="F11" s="58">
        <v>6</v>
      </c>
      <c r="G11" s="58">
        <v>6</v>
      </c>
      <c r="H11" s="58">
        <v>6</v>
      </c>
      <c r="I11" s="58">
        <v>7</v>
      </c>
      <c r="J11" s="58">
        <v>3</v>
      </c>
      <c r="K11" s="58">
        <v>5</v>
      </c>
      <c r="L11" s="73">
        <v>3</v>
      </c>
      <c r="M11" s="58">
        <v>5</v>
      </c>
      <c r="N11" s="59">
        <f>SUM(E11:M11)</f>
        <v>46</v>
      </c>
      <c r="O11" s="58">
        <v>5</v>
      </c>
      <c r="P11" s="58">
        <v>6</v>
      </c>
      <c r="Q11" s="58">
        <v>4</v>
      </c>
      <c r="R11" s="73">
        <v>4</v>
      </c>
      <c r="S11" s="58">
        <v>4</v>
      </c>
      <c r="T11" s="58">
        <v>6</v>
      </c>
      <c r="U11" s="58">
        <v>5</v>
      </c>
      <c r="V11" s="58">
        <v>3</v>
      </c>
      <c r="W11" s="301">
        <v>4</v>
      </c>
      <c r="X11" s="59">
        <f>SUM(O11:W11)</f>
        <v>41</v>
      </c>
      <c r="Y11" s="60">
        <f>N11+X11</f>
        <v>87</v>
      </c>
      <c r="Z11" s="58">
        <f>Y11</f>
        <v>87</v>
      </c>
      <c r="AA11" s="53"/>
      <c r="AB11" s="53"/>
      <c r="AC11" s="54"/>
    </row>
    <row r="12" spans="1:29" s="69" customFormat="1" ht="19.5" customHeight="1">
      <c r="A12" s="63"/>
      <c r="B12" s="64" t="s">
        <v>146</v>
      </c>
      <c r="C12" s="65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7"/>
      <c r="P12" s="67"/>
      <c r="Q12" s="67"/>
      <c r="R12" s="67"/>
      <c r="S12" s="67"/>
      <c r="T12" s="67"/>
      <c r="U12" s="67"/>
      <c r="V12" s="67"/>
      <c r="W12" s="67"/>
      <c r="X12" s="59"/>
      <c r="Y12" s="60"/>
      <c r="Z12" s="58"/>
      <c r="AA12" s="61"/>
      <c r="AB12" s="61"/>
      <c r="AC12" s="62"/>
    </row>
    <row r="13" spans="1:29" ht="19.5" customHeight="1">
      <c r="A13" s="283">
        <v>1</v>
      </c>
      <c r="B13" s="8" t="s">
        <v>28</v>
      </c>
      <c r="C13" s="8" t="s">
        <v>29</v>
      </c>
      <c r="D13" s="72" t="s">
        <v>0</v>
      </c>
      <c r="E13" s="58">
        <v>4</v>
      </c>
      <c r="F13" s="58">
        <v>7</v>
      </c>
      <c r="G13" s="58">
        <v>5</v>
      </c>
      <c r="H13" s="73">
        <v>2</v>
      </c>
      <c r="I13" s="58">
        <v>6</v>
      </c>
      <c r="J13" s="58">
        <v>3</v>
      </c>
      <c r="K13" s="58">
        <v>5</v>
      </c>
      <c r="L13" s="301">
        <v>4</v>
      </c>
      <c r="M13" s="58">
        <v>4</v>
      </c>
      <c r="N13" s="59">
        <f aca="true" t="shared" si="0" ref="N13:N27">SUM(E13:M13)</f>
        <v>40</v>
      </c>
      <c r="O13" s="58">
        <v>3</v>
      </c>
      <c r="P13" s="73">
        <v>4</v>
      </c>
      <c r="Q13" s="58">
        <v>4</v>
      </c>
      <c r="R13" s="58">
        <v>5</v>
      </c>
      <c r="S13" s="58">
        <v>4</v>
      </c>
      <c r="T13" s="73">
        <v>3</v>
      </c>
      <c r="U13" s="58">
        <v>4</v>
      </c>
      <c r="V13" s="58">
        <v>4</v>
      </c>
      <c r="W13" s="58">
        <v>4</v>
      </c>
      <c r="X13" s="59">
        <f aca="true" t="shared" si="1" ref="X13:X27">SUM(O13:W13)</f>
        <v>35</v>
      </c>
      <c r="Y13" s="60">
        <f aca="true" t="shared" si="2" ref="Y13:Y27">N13+X13</f>
        <v>75</v>
      </c>
      <c r="Z13" s="58">
        <f aca="true" t="shared" si="3" ref="Z13:Z27">Y13</f>
        <v>75</v>
      </c>
      <c r="AA13" s="61"/>
      <c r="AB13" s="61"/>
      <c r="AC13" s="62"/>
    </row>
    <row r="14" spans="1:29" ht="19.5" customHeight="1">
      <c r="A14" s="283">
        <v>2</v>
      </c>
      <c r="B14" s="8" t="s">
        <v>71</v>
      </c>
      <c r="C14" s="8" t="s">
        <v>72</v>
      </c>
      <c r="D14" s="72" t="s">
        <v>0</v>
      </c>
      <c r="E14" s="58">
        <v>5</v>
      </c>
      <c r="F14" s="58">
        <v>5</v>
      </c>
      <c r="G14" s="73">
        <v>3</v>
      </c>
      <c r="H14" s="58">
        <v>4</v>
      </c>
      <c r="I14" s="58">
        <v>8</v>
      </c>
      <c r="J14" s="58">
        <v>3</v>
      </c>
      <c r="K14" s="58">
        <v>5</v>
      </c>
      <c r="L14" s="73">
        <v>3</v>
      </c>
      <c r="M14" s="58">
        <v>4</v>
      </c>
      <c r="N14" s="59">
        <f t="shared" si="0"/>
        <v>40</v>
      </c>
      <c r="O14" s="73">
        <v>2</v>
      </c>
      <c r="P14" s="58">
        <v>6</v>
      </c>
      <c r="Q14" s="58">
        <v>5</v>
      </c>
      <c r="R14" s="58">
        <v>6</v>
      </c>
      <c r="S14" s="58">
        <v>4</v>
      </c>
      <c r="T14" s="73">
        <v>3</v>
      </c>
      <c r="U14" s="58">
        <v>5</v>
      </c>
      <c r="V14" s="58">
        <v>3</v>
      </c>
      <c r="W14" s="73">
        <v>3</v>
      </c>
      <c r="X14" s="59">
        <f t="shared" si="1"/>
        <v>37</v>
      </c>
      <c r="Y14" s="60">
        <f t="shared" si="2"/>
        <v>77</v>
      </c>
      <c r="Z14" s="58">
        <f t="shared" si="3"/>
        <v>77</v>
      </c>
      <c r="AA14" s="61"/>
      <c r="AB14" s="61"/>
      <c r="AC14" s="62"/>
    </row>
    <row r="15" spans="1:29" ht="19.5" customHeight="1">
      <c r="A15" s="283">
        <v>3</v>
      </c>
      <c r="B15" s="286" t="s">
        <v>37</v>
      </c>
      <c r="C15" s="286" t="s">
        <v>38</v>
      </c>
      <c r="D15" s="57" t="s">
        <v>0</v>
      </c>
      <c r="E15" s="58">
        <v>4</v>
      </c>
      <c r="F15" s="58">
        <v>5</v>
      </c>
      <c r="G15" s="58">
        <v>5</v>
      </c>
      <c r="H15" s="58">
        <v>5</v>
      </c>
      <c r="I15" s="58">
        <v>5</v>
      </c>
      <c r="J15" s="58">
        <v>3</v>
      </c>
      <c r="K15" s="58">
        <v>5</v>
      </c>
      <c r="L15" s="301">
        <v>5</v>
      </c>
      <c r="M15" s="58">
        <v>4</v>
      </c>
      <c r="N15" s="59">
        <f t="shared" si="0"/>
        <v>41</v>
      </c>
      <c r="O15" s="58">
        <v>3</v>
      </c>
      <c r="P15" s="58">
        <v>5</v>
      </c>
      <c r="Q15" s="58">
        <v>5</v>
      </c>
      <c r="R15" s="58">
        <v>5</v>
      </c>
      <c r="S15" s="58">
        <v>4</v>
      </c>
      <c r="T15" s="58">
        <v>4</v>
      </c>
      <c r="U15" s="58">
        <v>4</v>
      </c>
      <c r="V15" s="58">
        <v>3</v>
      </c>
      <c r="W15" s="58">
        <v>4</v>
      </c>
      <c r="X15" s="59">
        <f t="shared" si="1"/>
        <v>37</v>
      </c>
      <c r="Y15" s="60">
        <f t="shared" si="2"/>
        <v>78</v>
      </c>
      <c r="Z15" s="58">
        <f t="shared" si="3"/>
        <v>78</v>
      </c>
      <c r="AA15" s="61"/>
      <c r="AB15" s="61"/>
      <c r="AC15" s="62"/>
    </row>
    <row r="16" spans="1:29" ht="19.5" customHeight="1">
      <c r="A16" s="283">
        <v>4</v>
      </c>
      <c r="B16" s="8" t="s">
        <v>18</v>
      </c>
      <c r="C16" s="8" t="s">
        <v>19</v>
      </c>
      <c r="D16" s="57" t="s">
        <v>0</v>
      </c>
      <c r="E16" s="58">
        <v>4</v>
      </c>
      <c r="F16" s="58">
        <v>6</v>
      </c>
      <c r="G16" s="58">
        <v>4</v>
      </c>
      <c r="H16" s="58">
        <v>3</v>
      </c>
      <c r="I16" s="58">
        <v>5</v>
      </c>
      <c r="J16" s="58">
        <v>3</v>
      </c>
      <c r="K16" s="58">
        <v>4</v>
      </c>
      <c r="L16" s="301">
        <v>4</v>
      </c>
      <c r="M16" s="58">
        <v>6</v>
      </c>
      <c r="N16" s="59">
        <f t="shared" si="0"/>
        <v>39</v>
      </c>
      <c r="O16" s="58">
        <v>5</v>
      </c>
      <c r="P16" s="73">
        <v>4</v>
      </c>
      <c r="Q16" s="58">
        <v>4</v>
      </c>
      <c r="R16" s="58">
        <v>7</v>
      </c>
      <c r="S16" s="58">
        <v>4</v>
      </c>
      <c r="T16" s="58">
        <v>5</v>
      </c>
      <c r="U16" s="58">
        <v>5</v>
      </c>
      <c r="V16" s="58">
        <v>3</v>
      </c>
      <c r="W16" s="58">
        <v>4</v>
      </c>
      <c r="X16" s="59">
        <f t="shared" si="1"/>
        <v>41</v>
      </c>
      <c r="Y16" s="60">
        <f t="shared" si="2"/>
        <v>80</v>
      </c>
      <c r="Z16" s="58">
        <f t="shared" si="3"/>
        <v>80</v>
      </c>
      <c r="AA16" s="61"/>
      <c r="AB16" s="61"/>
      <c r="AC16" s="62"/>
    </row>
    <row r="17" spans="1:29" ht="19.5" customHeight="1">
      <c r="A17" s="283">
        <v>4</v>
      </c>
      <c r="B17" s="286" t="s">
        <v>213</v>
      </c>
      <c r="C17" s="286" t="s">
        <v>214</v>
      </c>
      <c r="D17" s="57" t="s">
        <v>0</v>
      </c>
      <c r="E17" s="58">
        <v>5</v>
      </c>
      <c r="F17" s="73">
        <v>4</v>
      </c>
      <c r="G17" s="58">
        <v>4</v>
      </c>
      <c r="H17" s="58">
        <v>3</v>
      </c>
      <c r="I17" s="58">
        <v>5</v>
      </c>
      <c r="J17" s="58">
        <v>3</v>
      </c>
      <c r="K17" s="58">
        <v>5</v>
      </c>
      <c r="L17" s="73">
        <v>3</v>
      </c>
      <c r="M17" s="58">
        <v>5</v>
      </c>
      <c r="N17" s="59">
        <f t="shared" si="0"/>
        <v>37</v>
      </c>
      <c r="O17" s="58">
        <v>3</v>
      </c>
      <c r="P17" s="58">
        <v>7</v>
      </c>
      <c r="Q17" s="58">
        <v>7</v>
      </c>
      <c r="R17" s="58">
        <v>6</v>
      </c>
      <c r="S17" s="58">
        <v>4</v>
      </c>
      <c r="T17" s="58">
        <v>4</v>
      </c>
      <c r="U17" s="58">
        <v>4</v>
      </c>
      <c r="V17" s="58">
        <v>4</v>
      </c>
      <c r="W17" s="58">
        <v>4</v>
      </c>
      <c r="X17" s="59">
        <f t="shared" si="1"/>
        <v>43</v>
      </c>
      <c r="Y17" s="60">
        <f t="shared" si="2"/>
        <v>80</v>
      </c>
      <c r="Z17" s="58">
        <f t="shared" si="3"/>
        <v>80</v>
      </c>
      <c r="AA17" s="61"/>
      <c r="AB17" s="61"/>
      <c r="AC17" s="62"/>
    </row>
    <row r="18" spans="1:29" ht="19.5" customHeight="1">
      <c r="A18" s="283">
        <v>6</v>
      </c>
      <c r="B18" s="286" t="s">
        <v>236</v>
      </c>
      <c r="C18" s="286" t="s">
        <v>237</v>
      </c>
      <c r="D18" s="57" t="s">
        <v>0</v>
      </c>
      <c r="E18" s="58">
        <v>5</v>
      </c>
      <c r="F18" s="58">
        <v>7</v>
      </c>
      <c r="G18" s="58">
        <v>5</v>
      </c>
      <c r="H18" s="58">
        <v>3</v>
      </c>
      <c r="I18" s="58">
        <v>6</v>
      </c>
      <c r="J18" s="58">
        <v>3</v>
      </c>
      <c r="K18" s="58">
        <v>5</v>
      </c>
      <c r="L18" s="301">
        <v>5</v>
      </c>
      <c r="M18" s="58">
        <v>4</v>
      </c>
      <c r="N18" s="59">
        <f t="shared" si="0"/>
        <v>43</v>
      </c>
      <c r="O18" s="58">
        <v>3</v>
      </c>
      <c r="P18" s="58">
        <v>5</v>
      </c>
      <c r="Q18" s="58">
        <v>5</v>
      </c>
      <c r="R18" s="58">
        <v>5</v>
      </c>
      <c r="S18" s="58">
        <v>5</v>
      </c>
      <c r="T18" s="58">
        <v>5</v>
      </c>
      <c r="U18" s="58">
        <v>4</v>
      </c>
      <c r="V18" s="58">
        <v>3</v>
      </c>
      <c r="W18" s="58">
        <v>4</v>
      </c>
      <c r="X18" s="59">
        <f t="shared" si="1"/>
        <v>39</v>
      </c>
      <c r="Y18" s="60">
        <f t="shared" si="2"/>
        <v>82</v>
      </c>
      <c r="Z18" s="58">
        <f t="shared" si="3"/>
        <v>82</v>
      </c>
      <c r="AA18" s="61"/>
      <c r="AB18" s="61"/>
      <c r="AC18" s="62"/>
    </row>
    <row r="19" spans="1:29" ht="19.5" customHeight="1">
      <c r="A19" s="283">
        <v>7</v>
      </c>
      <c r="B19" s="286" t="s">
        <v>234</v>
      </c>
      <c r="C19" s="286" t="s">
        <v>235</v>
      </c>
      <c r="D19" s="57" t="s">
        <v>0</v>
      </c>
      <c r="E19" s="73">
        <v>3</v>
      </c>
      <c r="F19" s="58">
        <v>5</v>
      </c>
      <c r="G19" s="58">
        <v>4</v>
      </c>
      <c r="H19" s="58">
        <v>5</v>
      </c>
      <c r="I19" s="58">
        <v>7</v>
      </c>
      <c r="J19" s="58">
        <v>3</v>
      </c>
      <c r="K19" s="58">
        <v>4</v>
      </c>
      <c r="L19" s="301">
        <v>6</v>
      </c>
      <c r="M19" s="58">
        <v>5</v>
      </c>
      <c r="N19" s="59">
        <f t="shared" si="0"/>
        <v>42</v>
      </c>
      <c r="O19" s="73">
        <v>2</v>
      </c>
      <c r="P19" s="58">
        <v>5</v>
      </c>
      <c r="Q19" s="58">
        <v>4</v>
      </c>
      <c r="R19" s="58">
        <v>7</v>
      </c>
      <c r="S19" s="58">
        <v>5</v>
      </c>
      <c r="T19" s="58">
        <v>5</v>
      </c>
      <c r="U19" s="58">
        <v>6</v>
      </c>
      <c r="V19" s="58">
        <v>3</v>
      </c>
      <c r="W19" s="58">
        <v>4</v>
      </c>
      <c r="X19" s="59">
        <f t="shared" si="1"/>
        <v>41</v>
      </c>
      <c r="Y19" s="60">
        <f t="shared" si="2"/>
        <v>83</v>
      </c>
      <c r="Z19" s="58">
        <f t="shared" si="3"/>
        <v>83</v>
      </c>
      <c r="AA19" s="61"/>
      <c r="AB19" s="61"/>
      <c r="AC19" s="62"/>
    </row>
    <row r="20" spans="1:29" ht="19.5" customHeight="1">
      <c r="A20" s="283">
        <v>8</v>
      </c>
      <c r="B20" s="286" t="s">
        <v>40</v>
      </c>
      <c r="C20" s="286" t="s">
        <v>41</v>
      </c>
      <c r="D20" s="57" t="s">
        <v>0</v>
      </c>
      <c r="E20" s="58">
        <v>6</v>
      </c>
      <c r="F20" s="58">
        <v>7</v>
      </c>
      <c r="G20" s="58">
        <v>4</v>
      </c>
      <c r="H20" s="58">
        <v>3</v>
      </c>
      <c r="I20" s="58">
        <v>5</v>
      </c>
      <c r="J20" s="58">
        <v>3</v>
      </c>
      <c r="K20" s="58">
        <v>6</v>
      </c>
      <c r="L20" s="301">
        <v>5</v>
      </c>
      <c r="M20" s="58">
        <v>6</v>
      </c>
      <c r="N20" s="59">
        <f t="shared" si="0"/>
        <v>45</v>
      </c>
      <c r="O20" s="58">
        <v>5</v>
      </c>
      <c r="P20" s="58">
        <v>6</v>
      </c>
      <c r="Q20" s="58">
        <v>5</v>
      </c>
      <c r="R20" s="58">
        <v>5</v>
      </c>
      <c r="S20" s="58">
        <v>5</v>
      </c>
      <c r="T20" s="58">
        <v>4</v>
      </c>
      <c r="U20" s="58">
        <v>4</v>
      </c>
      <c r="V20" s="58">
        <v>4</v>
      </c>
      <c r="W20" s="58">
        <v>4</v>
      </c>
      <c r="X20" s="59">
        <f t="shared" si="1"/>
        <v>42</v>
      </c>
      <c r="Y20" s="60">
        <f t="shared" si="2"/>
        <v>87</v>
      </c>
      <c r="Z20" s="58">
        <f t="shared" si="3"/>
        <v>87</v>
      </c>
      <c r="AA20" s="61"/>
      <c r="AB20" s="61"/>
      <c r="AC20" s="62"/>
    </row>
    <row r="21" spans="1:29" ht="19.5" customHeight="1">
      <c r="A21" s="283">
        <v>8</v>
      </c>
      <c r="B21" s="286" t="s">
        <v>238</v>
      </c>
      <c r="C21" s="286" t="s">
        <v>239</v>
      </c>
      <c r="D21" s="57" t="s">
        <v>0</v>
      </c>
      <c r="E21" s="58">
        <v>4</v>
      </c>
      <c r="F21" s="58">
        <v>6</v>
      </c>
      <c r="G21" s="58">
        <v>5</v>
      </c>
      <c r="H21" s="58">
        <v>3</v>
      </c>
      <c r="I21" s="58">
        <v>5</v>
      </c>
      <c r="J21" s="58">
        <v>4</v>
      </c>
      <c r="K21" s="58">
        <v>7</v>
      </c>
      <c r="L21" s="301">
        <v>5</v>
      </c>
      <c r="M21" s="58">
        <v>5</v>
      </c>
      <c r="N21" s="59">
        <f t="shared" si="0"/>
        <v>44</v>
      </c>
      <c r="O21" s="58">
        <v>3</v>
      </c>
      <c r="P21" s="58">
        <v>7</v>
      </c>
      <c r="Q21" s="58">
        <v>5</v>
      </c>
      <c r="R21" s="58">
        <v>7</v>
      </c>
      <c r="S21" s="58">
        <v>5</v>
      </c>
      <c r="T21" s="58">
        <v>4</v>
      </c>
      <c r="U21" s="58">
        <v>4</v>
      </c>
      <c r="V21" s="58">
        <v>3</v>
      </c>
      <c r="W21" s="58">
        <v>5</v>
      </c>
      <c r="X21" s="59">
        <f t="shared" si="1"/>
        <v>43</v>
      </c>
      <c r="Y21" s="60">
        <f t="shared" si="2"/>
        <v>87</v>
      </c>
      <c r="Z21" s="58">
        <f t="shared" si="3"/>
        <v>87</v>
      </c>
      <c r="AA21" s="61"/>
      <c r="AB21" s="61"/>
      <c r="AC21" s="62"/>
    </row>
    <row r="22" spans="1:29" ht="19.5" customHeight="1">
      <c r="A22" s="283">
        <v>8</v>
      </c>
      <c r="B22" s="286" t="s">
        <v>35</v>
      </c>
      <c r="C22" s="286" t="s">
        <v>36</v>
      </c>
      <c r="D22" s="57" t="s">
        <v>0</v>
      </c>
      <c r="E22" s="58">
        <v>4</v>
      </c>
      <c r="F22" s="58">
        <v>6</v>
      </c>
      <c r="G22" s="58">
        <v>5</v>
      </c>
      <c r="H22" s="58">
        <v>4</v>
      </c>
      <c r="I22" s="58">
        <v>6</v>
      </c>
      <c r="J22" s="58">
        <v>3</v>
      </c>
      <c r="K22" s="58">
        <v>5</v>
      </c>
      <c r="L22" s="301">
        <v>5</v>
      </c>
      <c r="M22" s="58">
        <v>4</v>
      </c>
      <c r="N22" s="59">
        <f t="shared" si="0"/>
        <v>42</v>
      </c>
      <c r="O22" s="58">
        <v>4</v>
      </c>
      <c r="P22" s="58">
        <v>8</v>
      </c>
      <c r="Q22" s="58">
        <v>4</v>
      </c>
      <c r="R22" s="58">
        <v>7</v>
      </c>
      <c r="S22" s="58">
        <v>4</v>
      </c>
      <c r="T22" s="58">
        <v>4</v>
      </c>
      <c r="U22" s="58">
        <v>4</v>
      </c>
      <c r="V22" s="58">
        <v>4</v>
      </c>
      <c r="W22" s="58">
        <v>6</v>
      </c>
      <c r="X22" s="59">
        <f t="shared" si="1"/>
        <v>45</v>
      </c>
      <c r="Y22" s="60">
        <f t="shared" si="2"/>
        <v>87</v>
      </c>
      <c r="Z22" s="58">
        <f t="shared" si="3"/>
        <v>87</v>
      </c>
      <c r="AA22" s="61"/>
      <c r="AB22" s="61"/>
      <c r="AC22" s="62"/>
    </row>
    <row r="23" spans="1:29" ht="19.5" customHeight="1">
      <c r="A23" s="283">
        <v>11</v>
      </c>
      <c r="B23" s="286" t="s">
        <v>61</v>
      </c>
      <c r="C23" s="286" t="s">
        <v>62</v>
      </c>
      <c r="D23" s="57" t="s">
        <v>0</v>
      </c>
      <c r="E23" s="58">
        <v>6</v>
      </c>
      <c r="F23" s="58">
        <v>5</v>
      </c>
      <c r="G23" s="58">
        <v>6</v>
      </c>
      <c r="H23" s="58">
        <v>5</v>
      </c>
      <c r="I23" s="58">
        <v>5</v>
      </c>
      <c r="J23" s="58">
        <v>3</v>
      </c>
      <c r="K23" s="58">
        <v>5</v>
      </c>
      <c r="L23" s="301">
        <v>5</v>
      </c>
      <c r="M23" s="58">
        <v>4</v>
      </c>
      <c r="N23" s="59">
        <f t="shared" si="0"/>
        <v>44</v>
      </c>
      <c r="O23" s="58">
        <v>3</v>
      </c>
      <c r="P23" s="58">
        <v>7</v>
      </c>
      <c r="Q23" s="58">
        <v>8</v>
      </c>
      <c r="R23" s="58">
        <v>5</v>
      </c>
      <c r="S23" s="58">
        <v>5</v>
      </c>
      <c r="T23" s="58">
        <v>6</v>
      </c>
      <c r="U23" s="58">
        <v>4</v>
      </c>
      <c r="V23" s="58">
        <v>3</v>
      </c>
      <c r="W23" s="58">
        <v>4</v>
      </c>
      <c r="X23" s="59">
        <f t="shared" si="1"/>
        <v>45</v>
      </c>
      <c r="Y23" s="60">
        <f t="shared" si="2"/>
        <v>89</v>
      </c>
      <c r="Z23" s="58">
        <f t="shared" si="3"/>
        <v>89</v>
      </c>
      <c r="AA23" s="61"/>
      <c r="AB23" s="61"/>
      <c r="AC23" s="62"/>
    </row>
    <row r="24" spans="1:29" ht="19.5" customHeight="1">
      <c r="A24" s="283">
        <v>11</v>
      </c>
      <c r="B24" s="286" t="s">
        <v>116</v>
      </c>
      <c r="C24" s="286" t="s">
        <v>117</v>
      </c>
      <c r="D24" s="57" t="s">
        <v>0</v>
      </c>
      <c r="E24" s="58">
        <v>5</v>
      </c>
      <c r="F24" s="58">
        <v>6</v>
      </c>
      <c r="G24" s="58">
        <v>7</v>
      </c>
      <c r="H24" s="58">
        <v>4</v>
      </c>
      <c r="I24" s="58">
        <v>5</v>
      </c>
      <c r="J24" s="58">
        <v>4</v>
      </c>
      <c r="K24" s="58">
        <v>4</v>
      </c>
      <c r="L24" s="301">
        <v>5</v>
      </c>
      <c r="M24" s="58">
        <v>4</v>
      </c>
      <c r="N24" s="59">
        <f t="shared" si="0"/>
        <v>44</v>
      </c>
      <c r="O24" s="73">
        <v>2</v>
      </c>
      <c r="P24" s="58">
        <v>8</v>
      </c>
      <c r="Q24" s="58">
        <v>5</v>
      </c>
      <c r="R24" s="58">
        <v>8</v>
      </c>
      <c r="S24" s="73">
        <v>3</v>
      </c>
      <c r="T24" s="58">
        <v>7</v>
      </c>
      <c r="U24" s="58">
        <v>4</v>
      </c>
      <c r="V24" s="58">
        <v>4</v>
      </c>
      <c r="W24" s="58">
        <v>4</v>
      </c>
      <c r="X24" s="59">
        <f t="shared" si="1"/>
        <v>45</v>
      </c>
      <c r="Y24" s="60">
        <f t="shared" si="2"/>
        <v>89</v>
      </c>
      <c r="Z24" s="58">
        <f t="shared" si="3"/>
        <v>89</v>
      </c>
      <c r="AA24" s="61"/>
      <c r="AB24" s="61"/>
      <c r="AC24" s="62"/>
    </row>
    <row r="25" spans="1:29" ht="19.5" customHeight="1">
      <c r="A25" s="283">
        <v>13</v>
      </c>
      <c r="B25" s="286" t="s">
        <v>223</v>
      </c>
      <c r="C25" s="286" t="s">
        <v>226</v>
      </c>
      <c r="D25" s="57" t="s">
        <v>0</v>
      </c>
      <c r="E25" s="58">
        <v>5</v>
      </c>
      <c r="F25" s="58">
        <v>5</v>
      </c>
      <c r="G25" s="58">
        <v>6</v>
      </c>
      <c r="H25" s="58">
        <v>8</v>
      </c>
      <c r="I25" s="58">
        <v>6</v>
      </c>
      <c r="J25" s="58">
        <v>4</v>
      </c>
      <c r="K25" s="58">
        <v>5</v>
      </c>
      <c r="L25" s="301">
        <v>5</v>
      </c>
      <c r="M25" s="58">
        <v>4</v>
      </c>
      <c r="N25" s="59">
        <f t="shared" si="0"/>
        <v>48</v>
      </c>
      <c r="O25" s="58">
        <v>3</v>
      </c>
      <c r="P25" s="58">
        <v>6</v>
      </c>
      <c r="Q25" s="58">
        <v>6</v>
      </c>
      <c r="R25" s="58">
        <v>6</v>
      </c>
      <c r="S25" s="58">
        <v>5</v>
      </c>
      <c r="T25" s="58">
        <v>4</v>
      </c>
      <c r="U25" s="58">
        <v>5</v>
      </c>
      <c r="V25" s="58">
        <v>5</v>
      </c>
      <c r="W25" s="58">
        <v>6</v>
      </c>
      <c r="X25" s="59">
        <f t="shared" si="1"/>
        <v>46</v>
      </c>
      <c r="Y25" s="60">
        <f t="shared" si="2"/>
        <v>94</v>
      </c>
      <c r="Z25" s="58">
        <f t="shared" si="3"/>
        <v>94</v>
      </c>
      <c r="AA25" s="61"/>
      <c r="AB25" s="61"/>
      <c r="AC25" s="62"/>
    </row>
    <row r="26" spans="1:29" ht="19.5" customHeight="1">
      <c r="A26" s="283">
        <v>14</v>
      </c>
      <c r="B26" s="286" t="s">
        <v>256</v>
      </c>
      <c r="C26" s="286" t="s">
        <v>257</v>
      </c>
      <c r="D26" s="57" t="s">
        <v>0</v>
      </c>
      <c r="E26" s="58">
        <v>5</v>
      </c>
      <c r="F26" s="58">
        <v>6</v>
      </c>
      <c r="G26" s="58">
        <v>7</v>
      </c>
      <c r="H26" s="58">
        <v>3</v>
      </c>
      <c r="I26" s="58">
        <v>6</v>
      </c>
      <c r="J26" s="58">
        <v>5</v>
      </c>
      <c r="K26" s="58">
        <v>5</v>
      </c>
      <c r="L26" s="301">
        <v>5</v>
      </c>
      <c r="M26" s="58">
        <v>4</v>
      </c>
      <c r="N26" s="59">
        <f t="shared" si="0"/>
        <v>46</v>
      </c>
      <c r="O26" s="58">
        <v>5</v>
      </c>
      <c r="P26" s="58">
        <v>5</v>
      </c>
      <c r="Q26" s="58">
        <v>6</v>
      </c>
      <c r="R26" s="58">
        <v>6</v>
      </c>
      <c r="S26" s="58">
        <v>8</v>
      </c>
      <c r="T26" s="58">
        <v>6</v>
      </c>
      <c r="U26" s="58">
        <v>5</v>
      </c>
      <c r="V26" s="58">
        <v>4</v>
      </c>
      <c r="W26" s="58">
        <v>4</v>
      </c>
      <c r="X26" s="59">
        <f t="shared" si="1"/>
        <v>49</v>
      </c>
      <c r="Y26" s="60">
        <f t="shared" si="2"/>
        <v>95</v>
      </c>
      <c r="Z26" s="58">
        <f t="shared" si="3"/>
        <v>95</v>
      </c>
      <c r="AA26" s="61"/>
      <c r="AB26" s="61"/>
      <c r="AC26" s="62"/>
    </row>
    <row r="27" spans="1:30" ht="19.5" customHeight="1">
      <c r="A27" s="283">
        <v>15</v>
      </c>
      <c r="B27" s="286" t="s">
        <v>99</v>
      </c>
      <c r="C27" s="286" t="s">
        <v>100</v>
      </c>
      <c r="D27" s="57" t="s">
        <v>0</v>
      </c>
      <c r="E27" s="58">
        <v>7</v>
      </c>
      <c r="F27" s="58">
        <v>5</v>
      </c>
      <c r="G27" s="58">
        <v>5</v>
      </c>
      <c r="H27" s="58">
        <v>3</v>
      </c>
      <c r="I27" s="58">
        <v>7</v>
      </c>
      <c r="J27" s="58">
        <v>6</v>
      </c>
      <c r="K27" s="58">
        <v>6</v>
      </c>
      <c r="L27" s="301">
        <v>6</v>
      </c>
      <c r="M27" s="58">
        <v>6</v>
      </c>
      <c r="N27" s="59">
        <f t="shared" si="0"/>
        <v>51</v>
      </c>
      <c r="O27" s="58">
        <v>5</v>
      </c>
      <c r="P27" s="58">
        <v>6</v>
      </c>
      <c r="Q27" s="58">
        <v>5</v>
      </c>
      <c r="R27" s="58">
        <v>6</v>
      </c>
      <c r="S27" s="58">
        <v>5</v>
      </c>
      <c r="T27" s="58">
        <v>5</v>
      </c>
      <c r="U27" s="58">
        <v>4</v>
      </c>
      <c r="V27" s="58">
        <v>4</v>
      </c>
      <c r="W27" s="58">
        <v>7</v>
      </c>
      <c r="X27" s="59">
        <f t="shared" si="1"/>
        <v>47</v>
      </c>
      <c r="Y27" s="60">
        <f t="shared" si="2"/>
        <v>98</v>
      </c>
      <c r="Z27" s="58">
        <f t="shared" si="3"/>
        <v>98</v>
      </c>
      <c r="AA27" s="61"/>
      <c r="AB27" s="61"/>
      <c r="AC27" s="62"/>
      <c r="AD27" s="74" t="s">
        <v>264</v>
      </c>
    </row>
    <row r="28" spans="1:29" s="69" customFormat="1" ht="21" customHeight="1">
      <c r="A28" s="75"/>
      <c r="B28" s="110" t="s">
        <v>147</v>
      </c>
      <c r="C28" s="116"/>
      <c r="D28" s="75"/>
      <c r="E28" s="52"/>
      <c r="F28" s="52"/>
      <c r="G28" s="52"/>
      <c r="H28" s="52"/>
      <c r="I28" s="52"/>
      <c r="J28" s="52"/>
      <c r="K28" s="52"/>
      <c r="L28" s="52"/>
      <c r="M28" s="52"/>
      <c r="N28" s="50"/>
      <c r="O28" s="52"/>
      <c r="P28" s="52"/>
      <c r="Q28" s="52"/>
      <c r="R28" s="52"/>
      <c r="S28" s="52"/>
      <c r="T28" s="52"/>
      <c r="U28" s="52"/>
      <c r="V28" s="52"/>
      <c r="W28" s="52"/>
      <c r="X28" s="59"/>
      <c r="Y28" s="59"/>
      <c r="Z28" s="58"/>
      <c r="AA28" s="61"/>
      <c r="AB28" s="61"/>
      <c r="AC28" s="62"/>
    </row>
    <row r="29" spans="1:29" ht="19.5" customHeight="1">
      <c r="A29" s="283">
        <v>1</v>
      </c>
      <c r="B29" s="8" t="s">
        <v>74</v>
      </c>
      <c r="C29" s="8" t="s">
        <v>75</v>
      </c>
      <c r="D29" s="72" t="s">
        <v>5</v>
      </c>
      <c r="E29" s="301">
        <v>5</v>
      </c>
      <c r="F29" s="58">
        <v>6</v>
      </c>
      <c r="G29" s="58">
        <v>6</v>
      </c>
      <c r="H29" s="58">
        <v>4</v>
      </c>
      <c r="I29" s="58">
        <v>5</v>
      </c>
      <c r="J29" s="58">
        <v>3</v>
      </c>
      <c r="K29" s="58">
        <v>4</v>
      </c>
      <c r="L29" s="58">
        <v>6</v>
      </c>
      <c r="M29" s="58">
        <v>4</v>
      </c>
      <c r="N29" s="59">
        <f aca="true" t="shared" si="4" ref="N29:N34">SUM(E29:M29)</f>
        <v>43</v>
      </c>
      <c r="O29" s="58">
        <v>3</v>
      </c>
      <c r="P29" s="58">
        <v>5</v>
      </c>
      <c r="Q29" s="73">
        <v>3</v>
      </c>
      <c r="R29" s="73">
        <v>4</v>
      </c>
      <c r="S29" s="58">
        <v>4</v>
      </c>
      <c r="T29" s="73">
        <v>3</v>
      </c>
      <c r="U29" s="58">
        <v>4</v>
      </c>
      <c r="V29" s="58">
        <v>3</v>
      </c>
      <c r="W29" s="73">
        <v>3</v>
      </c>
      <c r="X29" s="59">
        <f aca="true" t="shared" si="5" ref="X29:X34">SUM(O29:W29)</f>
        <v>32</v>
      </c>
      <c r="Y29" s="60">
        <f aca="true" t="shared" si="6" ref="Y29:Y34">N29+X29</f>
        <v>75</v>
      </c>
      <c r="Z29" s="58">
        <f aca="true" t="shared" si="7" ref="Z29:Z34">Y29</f>
        <v>75</v>
      </c>
      <c r="AA29" s="61"/>
      <c r="AB29" s="61"/>
      <c r="AC29" s="62"/>
    </row>
    <row r="30" spans="1:29" ht="19.5" customHeight="1">
      <c r="A30" s="283">
        <v>2</v>
      </c>
      <c r="B30" s="8" t="s">
        <v>16</v>
      </c>
      <c r="C30" s="8" t="s">
        <v>17</v>
      </c>
      <c r="D30" s="57" t="s">
        <v>5</v>
      </c>
      <c r="E30" s="301">
        <v>4</v>
      </c>
      <c r="F30" s="58">
        <v>5</v>
      </c>
      <c r="G30" s="58">
        <v>4</v>
      </c>
      <c r="H30" s="58">
        <v>3</v>
      </c>
      <c r="I30" s="58">
        <v>5</v>
      </c>
      <c r="J30" s="58">
        <v>3</v>
      </c>
      <c r="K30" s="58">
        <v>5</v>
      </c>
      <c r="L30" s="58">
        <v>5</v>
      </c>
      <c r="M30" s="58">
        <v>5</v>
      </c>
      <c r="N30" s="59">
        <f t="shared" si="4"/>
        <v>39</v>
      </c>
      <c r="O30" s="58">
        <v>4</v>
      </c>
      <c r="P30" s="58">
        <v>5</v>
      </c>
      <c r="Q30" s="58">
        <v>4</v>
      </c>
      <c r="R30" s="58">
        <v>5</v>
      </c>
      <c r="S30" s="58">
        <v>4</v>
      </c>
      <c r="T30" s="58">
        <v>4</v>
      </c>
      <c r="U30" s="58">
        <v>4</v>
      </c>
      <c r="V30" s="73">
        <v>2</v>
      </c>
      <c r="W30" s="58">
        <v>6</v>
      </c>
      <c r="X30" s="59">
        <f t="shared" si="5"/>
        <v>38</v>
      </c>
      <c r="Y30" s="60">
        <f t="shared" si="6"/>
        <v>77</v>
      </c>
      <c r="Z30" s="58">
        <f t="shared" si="7"/>
        <v>77</v>
      </c>
      <c r="AA30" s="61"/>
      <c r="AB30" s="61"/>
      <c r="AC30" s="62"/>
    </row>
    <row r="31" spans="1:29" ht="19.5" customHeight="1">
      <c r="A31" s="283">
        <v>3</v>
      </c>
      <c r="B31" s="8" t="s">
        <v>10</v>
      </c>
      <c r="C31" s="8" t="s">
        <v>11</v>
      </c>
      <c r="D31" s="57" t="s">
        <v>5</v>
      </c>
      <c r="E31" s="301">
        <v>4</v>
      </c>
      <c r="F31" s="58">
        <v>6</v>
      </c>
      <c r="G31" s="58">
        <v>5</v>
      </c>
      <c r="H31" s="58">
        <v>3</v>
      </c>
      <c r="I31" s="58">
        <v>6</v>
      </c>
      <c r="J31" s="58">
        <v>4</v>
      </c>
      <c r="K31" s="58">
        <v>4</v>
      </c>
      <c r="L31" s="58">
        <v>4</v>
      </c>
      <c r="M31" s="58">
        <v>5</v>
      </c>
      <c r="N31" s="59">
        <f t="shared" si="4"/>
        <v>41</v>
      </c>
      <c r="O31" s="58">
        <v>3</v>
      </c>
      <c r="P31" s="58">
        <v>6</v>
      </c>
      <c r="Q31" s="58">
        <v>5</v>
      </c>
      <c r="R31" s="58">
        <v>5</v>
      </c>
      <c r="S31" s="58">
        <v>6</v>
      </c>
      <c r="T31" s="58">
        <v>4</v>
      </c>
      <c r="U31" s="58">
        <v>6</v>
      </c>
      <c r="V31" s="58">
        <v>3</v>
      </c>
      <c r="W31" s="58">
        <v>4</v>
      </c>
      <c r="X31" s="59">
        <f t="shared" si="5"/>
        <v>42</v>
      </c>
      <c r="Y31" s="60">
        <f t="shared" si="6"/>
        <v>83</v>
      </c>
      <c r="Z31" s="58">
        <f t="shared" si="7"/>
        <v>83</v>
      </c>
      <c r="AA31" s="61"/>
      <c r="AB31" s="61"/>
      <c r="AC31" s="62"/>
    </row>
    <row r="32" spans="1:29" ht="19.5" customHeight="1">
      <c r="A32" s="283">
        <v>4</v>
      </c>
      <c r="B32" s="8" t="s">
        <v>12</v>
      </c>
      <c r="C32" s="8" t="s">
        <v>82</v>
      </c>
      <c r="D32" s="57" t="s">
        <v>5</v>
      </c>
      <c r="E32" s="301">
        <v>5</v>
      </c>
      <c r="F32" s="58">
        <v>6</v>
      </c>
      <c r="G32" s="58">
        <v>4</v>
      </c>
      <c r="H32" s="58">
        <v>3</v>
      </c>
      <c r="I32" s="58">
        <v>5</v>
      </c>
      <c r="J32" s="58">
        <v>3</v>
      </c>
      <c r="K32" s="58">
        <v>5</v>
      </c>
      <c r="L32" s="58">
        <v>5</v>
      </c>
      <c r="M32" s="58">
        <v>6</v>
      </c>
      <c r="N32" s="59">
        <f t="shared" si="4"/>
        <v>42</v>
      </c>
      <c r="O32" s="58">
        <v>5</v>
      </c>
      <c r="P32" s="58">
        <v>5</v>
      </c>
      <c r="Q32" s="58">
        <v>4</v>
      </c>
      <c r="R32" s="58">
        <v>8</v>
      </c>
      <c r="S32" s="58">
        <v>6</v>
      </c>
      <c r="T32" s="58">
        <v>5</v>
      </c>
      <c r="U32" s="58">
        <v>4</v>
      </c>
      <c r="V32" s="58">
        <v>4</v>
      </c>
      <c r="W32" s="58">
        <v>5</v>
      </c>
      <c r="X32" s="59">
        <f t="shared" si="5"/>
        <v>46</v>
      </c>
      <c r="Y32" s="60">
        <f t="shared" si="6"/>
        <v>88</v>
      </c>
      <c r="Z32" s="58">
        <f t="shared" si="7"/>
        <v>88</v>
      </c>
      <c r="AA32" s="61"/>
      <c r="AB32" s="61"/>
      <c r="AC32" s="62"/>
    </row>
    <row r="33" spans="1:31" s="78" customFormat="1" ht="19.5" customHeight="1" thickBot="1">
      <c r="A33" s="283">
        <v>5</v>
      </c>
      <c r="B33" s="8" t="s">
        <v>14</v>
      </c>
      <c r="C33" s="8" t="s">
        <v>15</v>
      </c>
      <c r="D33" s="57" t="s">
        <v>5</v>
      </c>
      <c r="E33" s="301">
        <v>6</v>
      </c>
      <c r="F33" s="58">
        <v>6</v>
      </c>
      <c r="G33" s="58">
        <v>6</v>
      </c>
      <c r="H33" s="58">
        <v>3</v>
      </c>
      <c r="I33" s="58">
        <v>7</v>
      </c>
      <c r="J33" s="58">
        <v>4</v>
      </c>
      <c r="K33" s="58">
        <v>4</v>
      </c>
      <c r="L33" s="58">
        <v>6</v>
      </c>
      <c r="M33" s="58">
        <v>5</v>
      </c>
      <c r="N33" s="59">
        <f t="shared" si="4"/>
        <v>47</v>
      </c>
      <c r="O33" s="58">
        <v>5</v>
      </c>
      <c r="P33" s="58">
        <v>5</v>
      </c>
      <c r="Q33" s="58">
        <v>6</v>
      </c>
      <c r="R33" s="58">
        <v>5</v>
      </c>
      <c r="S33" s="58">
        <v>5</v>
      </c>
      <c r="T33" s="58">
        <v>5</v>
      </c>
      <c r="U33" s="58">
        <v>5</v>
      </c>
      <c r="V33" s="58">
        <v>3</v>
      </c>
      <c r="W33" s="58">
        <v>5</v>
      </c>
      <c r="X33" s="59">
        <f t="shared" si="5"/>
        <v>44</v>
      </c>
      <c r="Y33" s="60">
        <f t="shared" si="6"/>
        <v>91</v>
      </c>
      <c r="Z33" s="58">
        <f t="shared" si="7"/>
        <v>91</v>
      </c>
      <c r="AA33" s="61"/>
      <c r="AB33" s="61"/>
      <c r="AC33" s="62"/>
      <c r="AD33" s="77"/>
      <c r="AE33" s="77"/>
    </row>
    <row r="34" spans="1:31" ht="19.5" customHeight="1">
      <c r="A34" s="283">
        <v>6</v>
      </c>
      <c r="B34" s="8" t="s">
        <v>259</v>
      </c>
      <c r="C34" s="8" t="s">
        <v>260</v>
      </c>
      <c r="D34" s="57" t="s">
        <v>5</v>
      </c>
      <c r="E34" s="301">
        <v>6</v>
      </c>
      <c r="F34" s="58">
        <v>8</v>
      </c>
      <c r="G34" s="58">
        <v>6</v>
      </c>
      <c r="H34" s="58">
        <v>4</v>
      </c>
      <c r="I34" s="58">
        <v>8</v>
      </c>
      <c r="J34" s="58">
        <v>5</v>
      </c>
      <c r="K34" s="58">
        <v>5</v>
      </c>
      <c r="L34" s="58">
        <v>7</v>
      </c>
      <c r="M34" s="58">
        <v>5</v>
      </c>
      <c r="N34" s="59">
        <f t="shared" si="4"/>
        <v>54</v>
      </c>
      <c r="O34" s="58">
        <v>9</v>
      </c>
      <c r="P34" s="58">
        <v>6</v>
      </c>
      <c r="Q34" s="58">
        <v>5</v>
      </c>
      <c r="R34" s="58">
        <v>6</v>
      </c>
      <c r="S34" s="58">
        <v>8</v>
      </c>
      <c r="T34" s="58">
        <v>10</v>
      </c>
      <c r="U34" s="58">
        <v>6</v>
      </c>
      <c r="V34" s="58">
        <v>4</v>
      </c>
      <c r="W34" s="58">
        <v>5</v>
      </c>
      <c r="X34" s="59">
        <f t="shared" si="5"/>
        <v>59</v>
      </c>
      <c r="Y34" s="60">
        <f t="shared" si="6"/>
        <v>113</v>
      </c>
      <c r="Z34" s="58">
        <f t="shared" si="7"/>
        <v>113</v>
      </c>
      <c r="AA34" s="61"/>
      <c r="AB34" s="61"/>
      <c r="AC34" s="62"/>
      <c r="AD34" s="77"/>
      <c r="AE34" s="77"/>
    </row>
    <row r="35" spans="1:53" s="16" customFormat="1" ht="18" customHeight="1">
      <c r="A35" s="14" t="s">
        <v>137</v>
      </c>
      <c r="B35" s="14"/>
      <c r="C35" s="14"/>
      <c r="D35" s="14"/>
      <c r="E35" s="14"/>
      <c r="F35" s="14"/>
      <c r="G35" s="14"/>
      <c r="H35" s="14"/>
      <c r="I35" s="15"/>
      <c r="J35" s="15"/>
      <c r="AB35" s="17"/>
      <c r="AC35" s="18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29" s="16" customFormat="1" ht="18.75" customHeight="1">
      <c r="A36" s="14" t="s">
        <v>209</v>
      </c>
      <c r="B36" s="14"/>
      <c r="C36" s="14"/>
      <c r="D36" s="14"/>
      <c r="E36" s="14"/>
      <c r="F36" s="14"/>
      <c r="G36" s="14"/>
      <c r="H36" s="14"/>
      <c r="I36" s="15"/>
      <c r="J36" s="15"/>
      <c r="AB36" s="17"/>
      <c r="AC36" s="18"/>
    </row>
    <row r="37" spans="1:29" s="16" customFormat="1" ht="19.5" customHeight="1">
      <c r="A37" s="20" t="s">
        <v>164</v>
      </c>
      <c r="B37" s="20"/>
      <c r="C37" s="20"/>
      <c r="D37" s="20"/>
      <c r="E37" s="20"/>
      <c r="F37" s="20"/>
      <c r="G37" s="20"/>
      <c r="H37" s="20"/>
      <c r="I37" s="20"/>
      <c r="J37" s="20"/>
      <c r="AB37" s="17"/>
      <c r="AC37" s="18"/>
    </row>
    <row r="38" spans="1:29" s="21" customFormat="1" ht="22.5" customHeight="1" thickBot="1">
      <c r="A38" s="13" t="s">
        <v>166</v>
      </c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3"/>
      <c r="Y38" s="23"/>
      <c r="Z38" s="23"/>
      <c r="AA38" s="23"/>
      <c r="AB38" s="25"/>
      <c r="AC38" s="23"/>
    </row>
    <row r="39" spans="1:29" s="36" customFormat="1" ht="16.5">
      <c r="A39" s="361" t="s">
        <v>138</v>
      </c>
      <c r="B39" s="363" t="s">
        <v>139</v>
      </c>
      <c r="C39" s="364"/>
      <c r="D39" s="26" t="s">
        <v>140</v>
      </c>
      <c r="E39" s="27">
        <v>1</v>
      </c>
      <c r="F39" s="28">
        <v>2</v>
      </c>
      <c r="G39" s="28">
        <v>3</v>
      </c>
      <c r="H39" s="28">
        <v>4</v>
      </c>
      <c r="I39" s="28">
        <v>5</v>
      </c>
      <c r="J39" s="28">
        <v>6</v>
      </c>
      <c r="K39" s="28">
        <v>7</v>
      </c>
      <c r="L39" s="28">
        <v>8</v>
      </c>
      <c r="M39" s="29">
        <v>9</v>
      </c>
      <c r="N39" s="30" t="s">
        <v>55</v>
      </c>
      <c r="O39" s="27">
        <v>10</v>
      </c>
      <c r="P39" s="31">
        <v>11</v>
      </c>
      <c r="Q39" s="28">
        <v>12</v>
      </c>
      <c r="R39" s="28">
        <v>13</v>
      </c>
      <c r="S39" s="28">
        <v>14</v>
      </c>
      <c r="T39" s="28">
        <v>15</v>
      </c>
      <c r="U39" s="28">
        <v>16</v>
      </c>
      <c r="V39" s="28">
        <v>17</v>
      </c>
      <c r="W39" s="29">
        <v>18</v>
      </c>
      <c r="X39" s="32" t="s">
        <v>141</v>
      </c>
      <c r="Y39" s="305" t="s">
        <v>169</v>
      </c>
      <c r="Z39" s="311" t="s">
        <v>142</v>
      </c>
      <c r="AA39" s="314" t="s">
        <v>143</v>
      </c>
      <c r="AB39" s="34"/>
      <c r="AC39" s="35"/>
    </row>
    <row r="40" spans="1:29" s="43" customFormat="1" ht="19.5" thickBot="1">
      <c r="A40" s="362"/>
      <c r="B40" s="365"/>
      <c r="C40" s="366"/>
      <c r="D40" s="37" t="s">
        <v>144</v>
      </c>
      <c r="E40" s="38">
        <v>4</v>
      </c>
      <c r="F40" s="38">
        <v>5</v>
      </c>
      <c r="G40" s="38">
        <v>4</v>
      </c>
      <c r="H40" s="38">
        <v>3</v>
      </c>
      <c r="I40" s="38">
        <v>5</v>
      </c>
      <c r="J40" s="38">
        <v>3</v>
      </c>
      <c r="K40" s="38">
        <v>4</v>
      </c>
      <c r="L40" s="38">
        <v>4</v>
      </c>
      <c r="M40" s="38">
        <v>4</v>
      </c>
      <c r="N40" s="39">
        <v>36</v>
      </c>
      <c r="O40" s="38">
        <v>3</v>
      </c>
      <c r="P40" s="38">
        <v>5</v>
      </c>
      <c r="Q40" s="38">
        <v>4</v>
      </c>
      <c r="R40" s="38">
        <v>5</v>
      </c>
      <c r="S40" s="38">
        <v>4</v>
      </c>
      <c r="T40" s="38">
        <v>4</v>
      </c>
      <c r="U40" s="38">
        <v>4</v>
      </c>
      <c r="V40" s="38">
        <v>3</v>
      </c>
      <c r="W40" s="38">
        <v>4</v>
      </c>
      <c r="X40" s="40">
        <v>36</v>
      </c>
      <c r="Y40" s="306">
        <v>72</v>
      </c>
      <c r="Z40" s="312">
        <v>72</v>
      </c>
      <c r="AA40" s="314">
        <v>144</v>
      </c>
      <c r="AB40" s="34"/>
      <c r="AC40" s="42"/>
    </row>
    <row r="41" spans="1:29" s="94" customFormat="1" ht="21">
      <c r="A41" s="84"/>
      <c r="B41" s="85" t="s">
        <v>145</v>
      </c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7"/>
      <c r="P41" s="89"/>
      <c r="Q41" s="87"/>
      <c r="R41" s="87"/>
      <c r="S41" s="87"/>
      <c r="T41" s="87"/>
      <c r="U41" s="87"/>
      <c r="V41" s="87"/>
      <c r="W41" s="87"/>
      <c r="X41" s="90"/>
      <c r="Y41" s="313"/>
      <c r="Z41" s="91"/>
      <c r="AA41" s="313"/>
      <c r="AB41" s="92"/>
      <c r="AC41" s="93"/>
    </row>
    <row r="42" spans="1:29" s="94" customFormat="1" ht="23.25">
      <c r="A42" s="300">
        <v>1</v>
      </c>
      <c r="B42" s="284" t="s">
        <v>57</v>
      </c>
      <c r="C42" s="284" t="s">
        <v>58</v>
      </c>
      <c r="D42" s="57" t="s">
        <v>39</v>
      </c>
      <c r="E42" s="140">
        <v>4</v>
      </c>
      <c r="F42" s="96">
        <v>5</v>
      </c>
      <c r="G42" s="96">
        <v>5</v>
      </c>
      <c r="H42" s="96">
        <v>7</v>
      </c>
      <c r="I42" s="96">
        <v>5</v>
      </c>
      <c r="J42" s="95">
        <v>2</v>
      </c>
      <c r="K42" s="96">
        <v>4</v>
      </c>
      <c r="L42" s="96">
        <v>4</v>
      </c>
      <c r="M42" s="95">
        <v>3</v>
      </c>
      <c r="N42" s="59">
        <f>SUM(E42:M42)</f>
        <v>39</v>
      </c>
      <c r="O42" s="96">
        <v>5</v>
      </c>
      <c r="P42" s="96">
        <v>5</v>
      </c>
      <c r="Q42" s="96">
        <v>4</v>
      </c>
      <c r="R42" s="95">
        <v>4</v>
      </c>
      <c r="S42" s="96">
        <v>4</v>
      </c>
      <c r="T42" s="96">
        <v>6</v>
      </c>
      <c r="U42" s="96">
        <v>4</v>
      </c>
      <c r="V42" s="96">
        <v>3</v>
      </c>
      <c r="W42" s="95">
        <v>3</v>
      </c>
      <c r="X42" s="59">
        <f>SUM(O42:W42)</f>
        <v>38</v>
      </c>
      <c r="Y42" s="73">
        <f>SUM(N42+X42)</f>
        <v>77</v>
      </c>
      <c r="Z42" s="97">
        <v>81</v>
      </c>
      <c r="AA42" s="73">
        <f>Y42+Z42</f>
        <v>158</v>
      </c>
      <c r="AB42" s="92"/>
      <c r="AC42" s="93"/>
    </row>
    <row r="43" spans="1:29" s="94" customFormat="1" ht="23.25">
      <c r="A43" s="300">
        <v>2</v>
      </c>
      <c r="B43" s="284" t="s">
        <v>76</v>
      </c>
      <c r="C43" s="284" t="s">
        <v>77</v>
      </c>
      <c r="D43" s="57" t="s">
        <v>39</v>
      </c>
      <c r="E43" s="140">
        <v>4</v>
      </c>
      <c r="F43" s="96">
        <v>6</v>
      </c>
      <c r="G43" s="96">
        <v>4</v>
      </c>
      <c r="H43" s="96">
        <v>3</v>
      </c>
      <c r="I43" s="96">
        <v>5</v>
      </c>
      <c r="J43" s="95">
        <v>2</v>
      </c>
      <c r="K43" s="96">
        <v>4</v>
      </c>
      <c r="L43" s="96">
        <v>5</v>
      </c>
      <c r="M43" s="96">
        <v>4</v>
      </c>
      <c r="N43" s="59">
        <f>SUM(E43:M43)</f>
        <v>37</v>
      </c>
      <c r="O43" s="96">
        <v>3</v>
      </c>
      <c r="P43" s="96">
        <v>6</v>
      </c>
      <c r="Q43" s="96">
        <v>5</v>
      </c>
      <c r="R43" s="96">
        <v>5</v>
      </c>
      <c r="S43" s="96">
        <v>5</v>
      </c>
      <c r="T43" s="96">
        <v>5</v>
      </c>
      <c r="U43" s="96">
        <v>4</v>
      </c>
      <c r="V43" s="96">
        <v>3</v>
      </c>
      <c r="W43" s="96">
        <v>4</v>
      </c>
      <c r="X43" s="59">
        <f>SUM(O43:W43)</f>
        <v>40</v>
      </c>
      <c r="Y43" s="73">
        <f>SUM(N43+X43)</f>
        <v>77</v>
      </c>
      <c r="Z43" s="97">
        <v>81</v>
      </c>
      <c r="AA43" s="73">
        <f>Y43+Z43</f>
        <v>158</v>
      </c>
      <c r="AB43" s="92"/>
      <c r="AC43" s="93"/>
    </row>
    <row r="44" spans="1:29" s="94" customFormat="1" ht="23.25">
      <c r="A44" s="300">
        <v>3</v>
      </c>
      <c r="B44" s="284" t="s">
        <v>78</v>
      </c>
      <c r="C44" s="284" t="s">
        <v>79</v>
      </c>
      <c r="D44" s="57" t="s">
        <v>39</v>
      </c>
      <c r="E44" s="140">
        <v>5</v>
      </c>
      <c r="F44" s="96">
        <v>5</v>
      </c>
      <c r="G44" s="96">
        <v>4</v>
      </c>
      <c r="H44" s="96">
        <v>3</v>
      </c>
      <c r="I44" s="96">
        <v>7</v>
      </c>
      <c r="J44" s="96">
        <v>4</v>
      </c>
      <c r="K44" s="96">
        <v>6</v>
      </c>
      <c r="L44" s="96">
        <v>4</v>
      </c>
      <c r="M44" s="96">
        <v>4</v>
      </c>
      <c r="N44" s="59">
        <f>SUM(E44:M44)</f>
        <v>42</v>
      </c>
      <c r="O44" s="96">
        <v>3</v>
      </c>
      <c r="P44" s="96">
        <v>5</v>
      </c>
      <c r="Q44" s="96">
        <v>5</v>
      </c>
      <c r="R44" s="96">
        <v>5</v>
      </c>
      <c r="S44" s="96">
        <v>4</v>
      </c>
      <c r="T44" s="96">
        <v>4</v>
      </c>
      <c r="U44" s="96">
        <v>4</v>
      </c>
      <c r="V44" s="96">
        <v>3</v>
      </c>
      <c r="W44" s="96">
        <v>4</v>
      </c>
      <c r="X44" s="59">
        <f>SUM(O44:W44)</f>
        <v>37</v>
      </c>
      <c r="Y44" s="73">
        <f>SUM(N44+X44)</f>
        <v>79</v>
      </c>
      <c r="Z44" s="97">
        <v>87</v>
      </c>
      <c r="AA44" s="73">
        <f>Y44+Z44</f>
        <v>166</v>
      </c>
      <c r="AB44" s="92"/>
      <c r="AC44" s="93"/>
    </row>
    <row r="45" spans="1:29" s="43" customFormat="1" ht="23.25">
      <c r="A45" s="300">
        <v>4</v>
      </c>
      <c r="B45" s="284" t="s">
        <v>69</v>
      </c>
      <c r="C45" s="284" t="s">
        <v>70</v>
      </c>
      <c r="D45" s="57" t="s">
        <v>39</v>
      </c>
      <c r="E45" s="140">
        <v>5</v>
      </c>
      <c r="F45" s="96">
        <v>5</v>
      </c>
      <c r="G45" s="96">
        <v>5</v>
      </c>
      <c r="H45" s="96">
        <v>3</v>
      </c>
      <c r="I45" s="96">
        <v>6</v>
      </c>
      <c r="J45" s="96">
        <v>5</v>
      </c>
      <c r="K45" s="96">
        <v>6</v>
      </c>
      <c r="L45" s="96">
        <v>4</v>
      </c>
      <c r="M45" s="96">
        <v>4</v>
      </c>
      <c r="N45" s="59">
        <f>SUM(E45:M45)</f>
        <v>43</v>
      </c>
      <c r="O45" s="96">
        <v>3</v>
      </c>
      <c r="P45" s="96">
        <v>5</v>
      </c>
      <c r="Q45" s="96">
        <v>4</v>
      </c>
      <c r="R45" s="96">
        <v>8</v>
      </c>
      <c r="S45" s="96">
        <v>4</v>
      </c>
      <c r="T45" s="96">
        <v>4</v>
      </c>
      <c r="U45" s="96">
        <v>4</v>
      </c>
      <c r="V45" s="96">
        <v>4</v>
      </c>
      <c r="W45" s="96">
        <v>6</v>
      </c>
      <c r="X45" s="59">
        <f>SUM(O45:W45)</f>
        <v>42</v>
      </c>
      <c r="Y45" s="73">
        <f>SUM(N45+X45)</f>
        <v>85</v>
      </c>
      <c r="Z45" s="97">
        <v>83</v>
      </c>
      <c r="AA45" s="73">
        <f>Y45+Z45</f>
        <v>168</v>
      </c>
      <c r="AB45" s="61"/>
      <c r="AC45" s="62"/>
    </row>
    <row r="46" spans="1:29" s="43" customFormat="1" ht="26.25">
      <c r="A46" s="5"/>
      <c r="B46" s="98" t="s">
        <v>148</v>
      </c>
      <c r="C46" s="99" t="s">
        <v>146</v>
      </c>
      <c r="D46" s="100"/>
      <c r="E46" s="101"/>
      <c r="F46" s="102"/>
      <c r="G46" s="102"/>
      <c r="H46" s="102"/>
      <c r="I46" s="102"/>
      <c r="J46" s="102"/>
      <c r="K46" s="102"/>
      <c r="L46" s="102"/>
      <c r="M46" s="102"/>
      <c r="N46" s="103"/>
      <c r="O46" s="102"/>
      <c r="P46" s="102"/>
      <c r="Q46" s="102"/>
      <c r="R46" s="102"/>
      <c r="S46" s="102"/>
      <c r="T46" s="102"/>
      <c r="U46" s="102"/>
      <c r="V46" s="102"/>
      <c r="W46" s="102"/>
      <c r="X46" s="73"/>
      <c r="Y46" s="73"/>
      <c r="Z46" s="97"/>
      <c r="AA46" s="73"/>
      <c r="AB46" s="61"/>
      <c r="AC46" s="62"/>
    </row>
    <row r="47" spans="1:29" ht="19.5" customHeight="1">
      <c r="A47" s="56">
        <v>1</v>
      </c>
      <c r="B47" s="8" t="s">
        <v>28</v>
      </c>
      <c r="C47" s="8" t="s">
        <v>29</v>
      </c>
      <c r="D47" s="72" t="s">
        <v>0</v>
      </c>
      <c r="E47" s="58">
        <v>4</v>
      </c>
      <c r="F47" s="58">
        <v>6</v>
      </c>
      <c r="G47" s="58">
        <v>4</v>
      </c>
      <c r="H47" s="58">
        <v>4</v>
      </c>
      <c r="I47" s="58">
        <v>6</v>
      </c>
      <c r="J47" s="58">
        <v>4</v>
      </c>
      <c r="K47" s="58">
        <v>4</v>
      </c>
      <c r="L47" s="58">
        <v>5</v>
      </c>
      <c r="M47" s="58">
        <v>4</v>
      </c>
      <c r="N47" s="59">
        <f aca="true" t="shared" si="8" ref="N47:N53">SUM(E47:M47)</f>
        <v>41</v>
      </c>
      <c r="O47" s="301">
        <v>3</v>
      </c>
      <c r="P47" s="73">
        <v>4</v>
      </c>
      <c r="Q47" s="58">
        <v>4</v>
      </c>
      <c r="R47" s="58">
        <v>7</v>
      </c>
      <c r="S47" s="58">
        <v>4</v>
      </c>
      <c r="T47" s="73">
        <v>3</v>
      </c>
      <c r="U47" s="58">
        <v>4</v>
      </c>
      <c r="V47" s="301">
        <v>3</v>
      </c>
      <c r="W47" s="73">
        <v>3</v>
      </c>
      <c r="X47" s="59">
        <f aca="true" t="shared" si="9" ref="X47:X53">SUM(O47:W47)</f>
        <v>35</v>
      </c>
      <c r="Y47" s="73">
        <f aca="true" t="shared" si="10" ref="Y47:Y53">SUM(N47+X47)</f>
        <v>76</v>
      </c>
      <c r="Z47" s="97">
        <v>75</v>
      </c>
      <c r="AA47" s="73">
        <f aca="true" t="shared" si="11" ref="AA47:AA53">Y47+Z47</f>
        <v>151</v>
      </c>
      <c r="AB47" s="61"/>
      <c r="AC47" s="62"/>
    </row>
    <row r="48" spans="1:29" ht="19.5" customHeight="1">
      <c r="A48" s="56">
        <v>2</v>
      </c>
      <c r="B48" s="286" t="s">
        <v>37</v>
      </c>
      <c r="C48" s="286" t="s">
        <v>38</v>
      </c>
      <c r="D48" s="72" t="s">
        <v>0</v>
      </c>
      <c r="E48" s="73">
        <v>3</v>
      </c>
      <c r="F48" s="58">
        <v>5</v>
      </c>
      <c r="G48" s="58">
        <v>5</v>
      </c>
      <c r="H48" s="301">
        <v>3</v>
      </c>
      <c r="I48" s="301">
        <v>6</v>
      </c>
      <c r="J48" s="301">
        <v>4</v>
      </c>
      <c r="K48" s="301">
        <v>4</v>
      </c>
      <c r="L48" s="58">
        <v>6</v>
      </c>
      <c r="M48" s="58">
        <v>4</v>
      </c>
      <c r="N48" s="59">
        <f t="shared" si="8"/>
        <v>40</v>
      </c>
      <c r="O48" s="301">
        <v>3</v>
      </c>
      <c r="P48" s="301">
        <v>5</v>
      </c>
      <c r="Q48" s="301">
        <v>4</v>
      </c>
      <c r="R48" s="301">
        <v>5</v>
      </c>
      <c r="S48" s="301">
        <v>4</v>
      </c>
      <c r="T48" s="301">
        <v>4</v>
      </c>
      <c r="U48" s="301">
        <v>4</v>
      </c>
      <c r="V48" s="301">
        <v>3</v>
      </c>
      <c r="W48" s="301">
        <v>4</v>
      </c>
      <c r="X48" s="59">
        <f t="shared" si="9"/>
        <v>36</v>
      </c>
      <c r="Y48" s="73">
        <f t="shared" si="10"/>
        <v>76</v>
      </c>
      <c r="Z48" s="97">
        <v>78</v>
      </c>
      <c r="AA48" s="73">
        <f t="shared" si="11"/>
        <v>154</v>
      </c>
      <c r="AB48" s="61"/>
      <c r="AC48" s="62"/>
    </row>
    <row r="49" spans="1:29" ht="19.5" customHeight="1">
      <c r="A49" s="56">
        <v>3</v>
      </c>
      <c r="B49" s="286" t="s">
        <v>234</v>
      </c>
      <c r="C49" s="286" t="s">
        <v>235</v>
      </c>
      <c r="D49" s="57" t="s">
        <v>0</v>
      </c>
      <c r="E49" s="96">
        <v>5</v>
      </c>
      <c r="F49" s="95">
        <v>4</v>
      </c>
      <c r="G49" s="96">
        <v>4</v>
      </c>
      <c r="H49" s="96">
        <v>4</v>
      </c>
      <c r="I49" s="96">
        <v>5</v>
      </c>
      <c r="J49" s="96">
        <v>3</v>
      </c>
      <c r="K49" s="96">
        <v>5</v>
      </c>
      <c r="L49" s="96">
        <v>4</v>
      </c>
      <c r="M49" s="96">
        <v>4</v>
      </c>
      <c r="N49" s="59">
        <f t="shared" si="8"/>
        <v>38</v>
      </c>
      <c r="O49" s="96">
        <v>4</v>
      </c>
      <c r="P49" s="140">
        <v>6</v>
      </c>
      <c r="Q49" s="95">
        <v>3</v>
      </c>
      <c r="R49" s="96">
        <v>5</v>
      </c>
      <c r="S49" s="96">
        <v>4</v>
      </c>
      <c r="T49" s="96">
        <v>4</v>
      </c>
      <c r="U49" s="95">
        <v>3</v>
      </c>
      <c r="V49" s="96">
        <v>3</v>
      </c>
      <c r="W49" s="96">
        <v>4</v>
      </c>
      <c r="X49" s="59">
        <f t="shared" si="9"/>
        <v>36</v>
      </c>
      <c r="Y49" s="73">
        <f t="shared" si="10"/>
        <v>74</v>
      </c>
      <c r="Z49" s="97">
        <v>83</v>
      </c>
      <c r="AA49" s="73">
        <f t="shared" si="11"/>
        <v>157</v>
      </c>
      <c r="AB49" s="61"/>
      <c r="AC49" s="62"/>
    </row>
    <row r="50" spans="1:29" ht="19.5" customHeight="1">
      <c r="A50" s="56">
        <v>4</v>
      </c>
      <c r="B50" s="8" t="s">
        <v>71</v>
      </c>
      <c r="C50" s="8" t="s">
        <v>72</v>
      </c>
      <c r="D50" s="57" t="s">
        <v>0</v>
      </c>
      <c r="E50" s="96">
        <v>5</v>
      </c>
      <c r="F50" s="96">
        <v>5</v>
      </c>
      <c r="G50" s="96">
        <v>4</v>
      </c>
      <c r="H50" s="140">
        <v>3</v>
      </c>
      <c r="I50" s="96">
        <v>5</v>
      </c>
      <c r="J50" s="96">
        <v>3</v>
      </c>
      <c r="K50" s="96">
        <v>5</v>
      </c>
      <c r="L50" s="96">
        <v>4</v>
      </c>
      <c r="M50" s="96">
        <v>4</v>
      </c>
      <c r="N50" s="59">
        <f t="shared" si="8"/>
        <v>38</v>
      </c>
      <c r="O50" s="140">
        <v>4</v>
      </c>
      <c r="P50" s="96">
        <v>5</v>
      </c>
      <c r="Q50" s="96">
        <v>5</v>
      </c>
      <c r="R50" s="140">
        <v>5</v>
      </c>
      <c r="S50" s="96">
        <v>4</v>
      </c>
      <c r="T50" s="96">
        <v>5</v>
      </c>
      <c r="U50" s="96">
        <v>5</v>
      </c>
      <c r="V50" s="140">
        <v>5</v>
      </c>
      <c r="W50" s="96">
        <v>5</v>
      </c>
      <c r="X50" s="59">
        <f t="shared" si="9"/>
        <v>43</v>
      </c>
      <c r="Y50" s="73">
        <f t="shared" si="10"/>
        <v>81</v>
      </c>
      <c r="Z50" s="97">
        <v>77</v>
      </c>
      <c r="AA50" s="73">
        <f t="shared" si="11"/>
        <v>158</v>
      </c>
      <c r="AB50" s="61"/>
      <c r="AC50" s="62"/>
    </row>
    <row r="51" spans="1:29" ht="19.5" customHeight="1">
      <c r="A51" s="56">
        <v>5</v>
      </c>
      <c r="B51" s="8" t="s">
        <v>18</v>
      </c>
      <c r="C51" s="8" t="s">
        <v>19</v>
      </c>
      <c r="D51" s="57" t="s">
        <v>0</v>
      </c>
      <c r="E51" s="140">
        <v>4</v>
      </c>
      <c r="F51" s="140">
        <v>6</v>
      </c>
      <c r="G51" s="140">
        <v>5</v>
      </c>
      <c r="H51" s="140">
        <v>3</v>
      </c>
      <c r="I51" s="140">
        <v>5</v>
      </c>
      <c r="J51" s="140">
        <v>3</v>
      </c>
      <c r="K51" s="140">
        <v>5</v>
      </c>
      <c r="L51" s="140">
        <v>4</v>
      </c>
      <c r="M51" s="140">
        <v>4</v>
      </c>
      <c r="N51" s="59">
        <f t="shared" si="8"/>
        <v>39</v>
      </c>
      <c r="O51" s="140">
        <v>4</v>
      </c>
      <c r="P51" s="140">
        <v>6</v>
      </c>
      <c r="Q51" s="140">
        <v>4</v>
      </c>
      <c r="R51" s="140">
        <v>6</v>
      </c>
      <c r="S51" s="140">
        <v>4</v>
      </c>
      <c r="T51" s="140">
        <v>6</v>
      </c>
      <c r="U51" s="140">
        <v>4</v>
      </c>
      <c r="V51" s="140">
        <v>3</v>
      </c>
      <c r="W51" s="140">
        <v>4</v>
      </c>
      <c r="X51" s="59">
        <f t="shared" si="9"/>
        <v>41</v>
      </c>
      <c r="Y51" s="73">
        <f t="shared" si="10"/>
        <v>80</v>
      </c>
      <c r="Z51" s="97">
        <v>80</v>
      </c>
      <c r="AA51" s="73">
        <f t="shared" si="11"/>
        <v>160</v>
      </c>
      <c r="AB51" s="61"/>
      <c r="AC51" s="62"/>
    </row>
    <row r="52" spans="1:29" ht="19.5" customHeight="1">
      <c r="A52" s="56">
        <v>5</v>
      </c>
      <c r="B52" s="286" t="s">
        <v>213</v>
      </c>
      <c r="C52" s="286" t="s">
        <v>214</v>
      </c>
      <c r="D52" s="57" t="s">
        <v>0</v>
      </c>
      <c r="E52" s="96">
        <v>5</v>
      </c>
      <c r="F52" s="96">
        <v>6</v>
      </c>
      <c r="G52" s="96">
        <v>4</v>
      </c>
      <c r="H52" s="96">
        <v>3</v>
      </c>
      <c r="I52" s="96">
        <v>5</v>
      </c>
      <c r="J52" s="96">
        <v>3</v>
      </c>
      <c r="K52" s="95">
        <v>3</v>
      </c>
      <c r="L52" s="96">
        <v>5</v>
      </c>
      <c r="M52" s="96">
        <v>4</v>
      </c>
      <c r="N52" s="59">
        <f t="shared" si="8"/>
        <v>38</v>
      </c>
      <c r="O52" s="96">
        <v>4</v>
      </c>
      <c r="P52" s="140">
        <v>5</v>
      </c>
      <c r="Q52" s="95">
        <v>3</v>
      </c>
      <c r="R52" s="96">
        <v>7</v>
      </c>
      <c r="S52" s="96">
        <v>5</v>
      </c>
      <c r="T52" s="96">
        <v>5</v>
      </c>
      <c r="U52" s="96">
        <v>4</v>
      </c>
      <c r="V52" s="140">
        <v>4</v>
      </c>
      <c r="W52" s="96">
        <v>5</v>
      </c>
      <c r="X52" s="59">
        <f t="shared" si="9"/>
        <v>42</v>
      </c>
      <c r="Y52" s="73">
        <f t="shared" si="10"/>
        <v>80</v>
      </c>
      <c r="Z52" s="97">
        <v>80</v>
      </c>
      <c r="AA52" s="73">
        <f t="shared" si="11"/>
        <v>160</v>
      </c>
      <c r="AB52" s="61"/>
      <c r="AC52" s="62" t="s">
        <v>264</v>
      </c>
    </row>
    <row r="53" spans="1:29" ht="19.5" customHeight="1">
      <c r="A53" s="56">
        <v>7</v>
      </c>
      <c r="B53" s="286" t="s">
        <v>116</v>
      </c>
      <c r="C53" s="286" t="s">
        <v>117</v>
      </c>
      <c r="D53" s="57" t="s">
        <v>0</v>
      </c>
      <c r="E53" s="96">
        <v>4</v>
      </c>
      <c r="F53" s="96">
        <v>5</v>
      </c>
      <c r="G53" s="96">
        <v>5</v>
      </c>
      <c r="H53" s="96">
        <v>3</v>
      </c>
      <c r="I53" s="96">
        <v>5</v>
      </c>
      <c r="J53" s="96">
        <v>3</v>
      </c>
      <c r="K53" s="96">
        <v>4</v>
      </c>
      <c r="L53" s="96">
        <v>4</v>
      </c>
      <c r="M53" s="96">
        <v>4</v>
      </c>
      <c r="N53" s="59">
        <f t="shared" si="8"/>
        <v>37</v>
      </c>
      <c r="O53" s="96">
        <v>4</v>
      </c>
      <c r="P53" s="96">
        <v>6</v>
      </c>
      <c r="Q53" s="96">
        <v>4</v>
      </c>
      <c r="R53" s="96">
        <v>5</v>
      </c>
      <c r="S53" s="96">
        <v>5</v>
      </c>
      <c r="T53" s="96">
        <v>5</v>
      </c>
      <c r="U53" s="96">
        <v>4</v>
      </c>
      <c r="V53" s="96">
        <v>4</v>
      </c>
      <c r="W53" s="96">
        <v>5</v>
      </c>
      <c r="X53" s="59">
        <f t="shared" si="9"/>
        <v>42</v>
      </c>
      <c r="Y53" s="73">
        <f t="shared" si="10"/>
        <v>79</v>
      </c>
      <c r="Z53" s="97">
        <v>89</v>
      </c>
      <c r="AA53" s="73">
        <f t="shared" si="11"/>
        <v>168</v>
      </c>
      <c r="AB53" s="61"/>
      <c r="AC53" s="62"/>
    </row>
    <row r="54" spans="1:29" ht="19.5" customHeight="1">
      <c r="A54" s="56"/>
      <c r="B54" s="104" t="s">
        <v>149</v>
      </c>
      <c r="C54" s="99" t="s">
        <v>146</v>
      </c>
      <c r="D54" s="57"/>
      <c r="E54" s="96"/>
      <c r="F54" s="96"/>
      <c r="G54" s="96"/>
      <c r="H54" s="96"/>
      <c r="I54" s="96"/>
      <c r="J54" s="96"/>
      <c r="K54" s="96"/>
      <c r="L54" s="96"/>
      <c r="M54" s="96"/>
      <c r="N54" s="59"/>
      <c r="O54" s="96"/>
      <c r="P54" s="96"/>
      <c r="Q54" s="96"/>
      <c r="R54" s="96"/>
      <c r="S54" s="96"/>
      <c r="T54" s="96"/>
      <c r="U54" s="96"/>
      <c r="V54" s="96"/>
      <c r="W54" s="96"/>
      <c r="X54" s="59"/>
      <c r="Y54" s="73"/>
      <c r="Z54" s="97"/>
      <c r="AA54" s="73"/>
      <c r="AB54" s="61"/>
      <c r="AC54" s="62"/>
    </row>
    <row r="55" spans="1:29" ht="19.5" customHeight="1">
      <c r="A55" s="56">
        <v>1</v>
      </c>
      <c r="B55" s="286" t="s">
        <v>35</v>
      </c>
      <c r="C55" s="286" t="s">
        <v>36</v>
      </c>
      <c r="D55" s="57" t="s">
        <v>0</v>
      </c>
      <c r="E55" s="96">
        <v>5</v>
      </c>
      <c r="F55" s="96">
        <v>8</v>
      </c>
      <c r="G55" s="96">
        <v>4</v>
      </c>
      <c r="H55" s="96">
        <v>7</v>
      </c>
      <c r="I55" s="95">
        <v>4</v>
      </c>
      <c r="J55" s="96">
        <v>3</v>
      </c>
      <c r="K55" s="96">
        <v>4</v>
      </c>
      <c r="L55" s="96">
        <v>5</v>
      </c>
      <c r="M55" s="96">
        <v>4</v>
      </c>
      <c r="N55" s="59">
        <f aca="true" t="shared" si="12" ref="N55:N62">SUM(E55:M55)</f>
        <v>44</v>
      </c>
      <c r="O55" s="96">
        <v>4</v>
      </c>
      <c r="P55" s="96">
        <v>5</v>
      </c>
      <c r="Q55" s="96">
        <v>5</v>
      </c>
      <c r="R55" s="96">
        <v>5</v>
      </c>
      <c r="S55" s="96">
        <v>4</v>
      </c>
      <c r="T55" s="96">
        <v>4</v>
      </c>
      <c r="U55" s="95">
        <v>3</v>
      </c>
      <c r="V55" s="96">
        <v>4</v>
      </c>
      <c r="W55" s="96">
        <v>4</v>
      </c>
      <c r="X55" s="59">
        <f aca="true" t="shared" si="13" ref="X55:X62">SUM(O55:W55)</f>
        <v>38</v>
      </c>
      <c r="Y55" s="73">
        <f aca="true" t="shared" si="14" ref="Y55:Y62">SUM(N55+X55)</f>
        <v>82</v>
      </c>
      <c r="Z55" s="97">
        <v>87</v>
      </c>
      <c r="AA55" s="73">
        <f aca="true" t="shared" si="15" ref="AA55:AA62">Y55+Z55</f>
        <v>169</v>
      </c>
      <c r="AB55" s="61"/>
      <c r="AC55" s="62"/>
    </row>
    <row r="56" spans="1:29" ht="19.5" customHeight="1">
      <c r="A56" s="56">
        <v>1</v>
      </c>
      <c r="B56" s="286" t="s">
        <v>40</v>
      </c>
      <c r="C56" s="286" t="s">
        <v>41</v>
      </c>
      <c r="D56" s="57" t="s">
        <v>0</v>
      </c>
      <c r="E56" s="96">
        <v>5</v>
      </c>
      <c r="F56" s="95">
        <v>4</v>
      </c>
      <c r="G56" s="96">
        <v>4</v>
      </c>
      <c r="H56" s="96">
        <v>4</v>
      </c>
      <c r="I56" s="96">
        <v>6</v>
      </c>
      <c r="J56" s="96">
        <v>3</v>
      </c>
      <c r="K56" s="96">
        <v>5</v>
      </c>
      <c r="L56" s="96">
        <v>5</v>
      </c>
      <c r="M56" s="96">
        <v>4</v>
      </c>
      <c r="N56" s="59">
        <f t="shared" si="12"/>
        <v>40</v>
      </c>
      <c r="O56" s="96">
        <v>3</v>
      </c>
      <c r="P56" s="96">
        <v>7</v>
      </c>
      <c r="Q56" s="96">
        <v>5</v>
      </c>
      <c r="R56" s="96">
        <v>5</v>
      </c>
      <c r="S56" s="96">
        <v>5</v>
      </c>
      <c r="T56" s="96">
        <v>4</v>
      </c>
      <c r="U56" s="96">
        <v>4</v>
      </c>
      <c r="V56" s="96">
        <v>3</v>
      </c>
      <c r="W56" s="96">
        <v>6</v>
      </c>
      <c r="X56" s="59">
        <f t="shared" si="13"/>
        <v>42</v>
      </c>
      <c r="Y56" s="73">
        <f t="shared" si="14"/>
        <v>82</v>
      </c>
      <c r="Z56" s="97">
        <v>87</v>
      </c>
      <c r="AA56" s="73">
        <f t="shared" si="15"/>
        <v>169</v>
      </c>
      <c r="AB56" s="61"/>
      <c r="AC56" s="62"/>
    </row>
    <row r="57" spans="1:29" ht="19.5" customHeight="1">
      <c r="A57" s="56">
        <v>1</v>
      </c>
      <c r="B57" s="286" t="s">
        <v>236</v>
      </c>
      <c r="C57" s="286" t="s">
        <v>237</v>
      </c>
      <c r="D57" s="57" t="s">
        <v>0</v>
      </c>
      <c r="E57" s="96">
        <v>5</v>
      </c>
      <c r="F57" s="96">
        <v>7</v>
      </c>
      <c r="G57" s="96">
        <v>6</v>
      </c>
      <c r="H57" s="96">
        <v>3</v>
      </c>
      <c r="I57" s="96">
        <v>7</v>
      </c>
      <c r="J57" s="96">
        <v>3</v>
      </c>
      <c r="K57" s="95">
        <v>3</v>
      </c>
      <c r="L57" s="96">
        <v>5</v>
      </c>
      <c r="M57" s="96">
        <v>5</v>
      </c>
      <c r="N57" s="59">
        <f t="shared" si="12"/>
        <v>44</v>
      </c>
      <c r="O57" s="96">
        <v>5</v>
      </c>
      <c r="P57" s="95">
        <v>4</v>
      </c>
      <c r="Q57" s="96">
        <v>5</v>
      </c>
      <c r="R57" s="96">
        <v>5</v>
      </c>
      <c r="S57" s="96">
        <v>5</v>
      </c>
      <c r="T57" s="96">
        <v>4</v>
      </c>
      <c r="U57" s="140">
        <v>5</v>
      </c>
      <c r="V57" s="96">
        <v>4</v>
      </c>
      <c r="W57" s="96">
        <v>6</v>
      </c>
      <c r="X57" s="59">
        <f t="shared" si="13"/>
        <v>43</v>
      </c>
      <c r="Y57" s="73">
        <f t="shared" si="14"/>
        <v>87</v>
      </c>
      <c r="Z57" s="97">
        <v>82</v>
      </c>
      <c r="AA57" s="73">
        <f t="shared" si="15"/>
        <v>169</v>
      </c>
      <c r="AB57" s="61"/>
      <c r="AC57" s="62"/>
    </row>
    <row r="58" spans="1:29" ht="19.5" customHeight="1">
      <c r="A58" s="56">
        <v>4</v>
      </c>
      <c r="B58" s="286" t="s">
        <v>61</v>
      </c>
      <c r="C58" s="286" t="s">
        <v>62</v>
      </c>
      <c r="D58" s="57" t="s">
        <v>0</v>
      </c>
      <c r="E58" s="96">
        <v>6</v>
      </c>
      <c r="F58" s="96">
        <v>6</v>
      </c>
      <c r="G58" s="96">
        <v>4</v>
      </c>
      <c r="H58" s="96">
        <v>4</v>
      </c>
      <c r="I58" s="96">
        <v>5</v>
      </c>
      <c r="J58" s="96">
        <v>3</v>
      </c>
      <c r="K58" s="96">
        <v>4</v>
      </c>
      <c r="L58" s="96">
        <v>4</v>
      </c>
      <c r="M58" s="96">
        <v>4</v>
      </c>
      <c r="N58" s="59">
        <f t="shared" si="12"/>
        <v>40</v>
      </c>
      <c r="O58" s="96">
        <v>3</v>
      </c>
      <c r="P58" s="96">
        <v>6</v>
      </c>
      <c r="Q58" s="96">
        <v>4</v>
      </c>
      <c r="R58" s="96">
        <v>6</v>
      </c>
      <c r="S58" s="96">
        <v>5</v>
      </c>
      <c r="T58" s="96">
        <v>4</v>
      </c>
      <c r="U58" s="96">
        <v>4</v>
      </c>
      <c r="V58" s="96">
        <v>4</v>
      </c>
      <c r="W58" s="96">
        <v>5</v>
      </c>
      <c r="X58" s="59">
        <f t="shared" si="13"/>
        <v>41</v>
      </c>
      <c r="Y58" s="73">
        <f t="shared" si="14"/>
        <v>81</v>
      </c>
      <c r="Z58" s="97">
        <v>89</v>
      </c>
      <c r="AA58" s="73">
        <f t="shared" si="15"/>
        <v>170</v>
      </c>
      <c r="AB58" s="61"/>
      <c r="AC58" s="62"/>
    </row>
    <row r="59" spans="1:29" ht="19.5" customHeight="1">
      <c r="A59" s="56">
        <v>5</v>
      </c>
      <c r="B59" s="286" t="s">
        <v>238</v>
      </c>
      <c r="C59" s="286" t="s">
        <v>239</v>
      </c>
      <c r="D59" s="57" t="s">
        <v>0</v>
      </c>
      <c r="E59" s="96">
        <v>7</v>
      </c>
      <c r="F59" s="96">
        <v>5</v>
      </c>
      <c r="G59" s="96">
        <v>4</v>
      </c>
      <c r="H59" s="96">
        <v>4</v>
      </c>
      <c r="I59" s="96">
        <v>6</v>
      </c>
      <c r="J59" s="96">
        <v>4</v>
      </c>
      <c r="K59" s="96">
        <v>4</v>
      </c>
      <c r="L59" s="96">
        <v>6</v>
      </c>
      <c r="M59" s="96">
        <v>8</v>
      </c>
      <c r="N59" s="59">
        <f t="shared" si="12"/>
        <v>48</v>
      </c>
      <c r="O59" s="96">
        <v>4</v>
      </c>
      <c r="P59" s="140">
        <v>6</v>
      </c>
      <c r="Q59" s="96">
        <v>5</v>
      </c>
      <c r="R59" s="96">
        <v>7</v>
      </c>
      <c r="S59" s="96">
        <v>5</v>
      </c>
      <c r="T59" s="96">
        <v>4</v>
      </c>
      <c r="U59" s="96">
        <v>4</v>
      </c>
      <c r="V59" s="96">
        <v>4</v>
      </c>
      <c r="W59" s="96">
        <v>6</v>
      </c>
      <c r="X59" s="59">
        <f t="shared" si="13"/>
        <v>45</v>
      </c>
      <c r="Y59" s="73">
        <f t="shared" si="14"/>
        <v>93</v>
      </c>
      <c r="Z59" s="97">
        <v>87</v>
      </c>
      <c r="AA59" s="73">
        <f t="shared" si="15"/>
        <v>180</v>
      </c>
      <c r="AB59" s="61"/>
      <c r="AC59" s="62"/>
    </row>
    <row r="60" spans="1:29" ht="19.5" customHeight="1">
      <c r="A60" s="56">
        <v>6</v>
      </c>
      <c r="B60" s="286" t="s">
        <v>256</v>
      </c>
      <c r="C60" s="286" t="s">
        <v>257</v>
      </c>
      <c r="D60" s="57" t="s">
        <v>0</v>
      </c>
      <c r="E60" s="96">
        <v>5</v>
      </c>
      <c r="F60" s="96">
        <v>6</v>
      </c>
      <c r="G60" s="96">
        <v>5</v>
      </c>
      <c r="H60" s="96">
        <v>3</v>
      </c>
      <c r="I60" s="96">
        <v>7</v>
      </c>
      <c r="J60" s="96">
        <v>4</v>
      </c>
      <c r="K60" s="96">
        <v>4</v>
      </c>
      <c r="L60" s="96">
        <v>6</v>
      </c>
      <c r="M60" s="96">
        <v>5</v>
      </c>
      <c r="N60" s="59">
        <f t="shared" si="12"/>
        <v>45</v>
      </c>
      <c r="O60" s="96">
        <v>3</v>
      </c>
      <c r="P60" s="96">
        <v>6</v>
      </c>
      <c r="Q60" s="96">
        <v>4</v>
      </c>
      <c r="R60" s="96">
        <v>6</v>
      </c>
      <c r="S60" s="96">
        <v>4</v>
      </c>
      <c r="T60" s="96">
        <v>4</v>
      </c>
      <c r="U60" s="96">
        <v>5</v>
      </c>
      <c r="V60" s="96">
        <v>3</v>
      </c>
      <c r="W60" s="96">
        <v>6</v>
      </c>
      <c r="X60" s="59">
        <f t="shared" si="13"/>
        <v>41</v>
      </c>
      <c r="Y60" s="73">
        <f t="shared" si="14"/>
        <v>86</v>
      </c>
      <c r="Z60" s="97">
        <v>95</v>
      </c>
      <c r="AA60" s="73">
        <f t="shared" si="15"/>
        <v>181</v>
      </c>
      <c r="AB60" s="61"/>
      <c r="AC60" s="62"/>
    </row>
    <row r="61" spans="1:29" ht="19.5" customHeight="1">
      <c r="A61" s="56">
        <v>7</v>
      </c>
      <c r="B61" s="286" t="s">
        <v>223</v>
      </c>
      <c r="C61" s="286" t="s">
        <v>226</v>
      </c>
      <c r="D61" s="57" t="s">
        <v>0</v>
      </c>
      <c r="E61" s="96">
        <v>5</v>
      </c>
      <c r="F61" s="96">
        <v>6</v>
      </c>
      <c r="G61" s="96">
        <v>7</v>
      </c>
      <c r="H61" s="96">
        <v>3</v>
      </c>
      <c r="I61" s="96">
        <v>7</v>
      </c>
      <c r="J61" s="96">
        <v>4</v>
      </c>
      <c r="K61" s="96">
        <v>5</v>
      </c>
      <c r="L61" s="96">
        <v>4</v>
      </c>
      <c r="M61" s="96">
        <v>6</v>
      </c>
      <c r="N61" s="59">
        <f t="shared" si="12"/>
        <v>47</v>
      </c>
      <c r="O61" s="96">
        <v>4</v>
      </c>
      <c r="P61" s="96">
        <v>7</v>
      </c>
      <c r="Q61" s="96">
        <v>6</v>
      </c>
      <c r="R61" s="96">
        <v>8</v>
      </c>
      <c r="S61" s="96">
        <v>5</v>
      </c>
      <c r="T61" s="96">
        <v>5</v>
      </c>
      <c r="U61" s="96">
        <v>4</v>
      </c>
      <c r="V61" s="96">
        <v>5</v>
      </c>
      <c r="W61" s="96">
        <v>6</v>
      </c>
      <c r="X61" s="59">
        <f t="shared" si="13"/>
        <v>50</v>
      </c>
      <c r="Y61" s="73">
        <f t="shared" si="14"/>
        <v>97</v>
      </c>
      <c r="Z61" s="97">
        <v>94</v>
      </c>
      <c r="AA61" s="73">
        <f t="shared" si="15"/>
        <v>191</v>
      </c>
      <c r="AB61" s="61"/>
      <c r="AC61" s="62"/>
    </row>
    <row r="62" spans="1:29" ht="19.5" customHeight="1">
      <c r="A62" s="56">
        <v>8</v>
      </c>
      <c r="B62" s="286" t="s">
        <v>99</v>
      </c>
      <c r="C62" s="286" t="s">
        <v>100</v>
      </c>
      <c r="D62" s="57" t="s">
        <v>0</v>
      </c>
      <c r="E62" s="96">
        <v>4</v>
      </c>
      <c r="F62" s="96">
        <v>6</v>
      </c>
      <c r="G62" s="96">
        <v>6</v>
      </c>
      <c r="H62" s="96">
        <v>6</v>
      </c>
      <c r="I62" s="96">
        <v>7</v>
      </c>
      <c r="J62" s="96">
        <v>4</v>
      </c>
      <c r="K62" s="96">
        <v>4</v>
      </c>
      <c r="L62" s="96">
        <v>4</v>
      </c>
      <c r="M62" s="96">
        <v>6</v>
      </c>
      <c r="N62" s="59">
        <f t="shared" si="12"/>
        <v>47</v>
      </c>
      <c r="O62" s="96">
        <v>5</v>
      </c>
      <c r="P62" s="96">
        <v>5</v>
      </c>
      <c r="Q62" s="96">
        <v>5</v>
      </c>
      <c r="R62" s="96">
        <v>6</v>
      </c>
      <c r="S62" s="96">
        <v>4</v>
      </c>
      <c r="T62" s="96">
        <v>4</v>
      </c>
      <c r="U62" s="96">
        <v>5</v>
      </c>
      <c r="V62" s="96">
        <v>6</v>
      </c>
      <c r="W62" s="96">
        <v>7</v>
      </c>
      <c r="X62" s="59">
        <f t="shared" si="13"/>
        <v>47</v>
      </c>
      <c r="Y62" s="73">
        <f t="shared" si="14"/>
        <v>94</v>
      </c>
      <c r="Z62" s="97">
        <v>98</v>
      </c>
      <c r="AA62" s="73">
        <f t="shared" si="15"/>
        <v>192</v>
      </c>
      <c r="AB62" s="61"/>
      <c r="AC62" s="62"/>
    </row>
    <row r="63" spans="1:29" s="69" customFormat="1" ht="19.5" customHeight="1">
      <c r="A63" s="75"/>
      <c r="B63" s="317" t="s">
        <v>147</v>
      </c>
      <c r="C63" s="318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50"/>
      <c r="O63" s="75"/>
      <c r="P63" s="75"/>
      <c r="Q63" s="75"/>
      <c r="R63" s="75"/>
      <c r="S63" s="75"/>
      <c r="T63" s="75"/>
      <c r="U63" s="75"/>
      <c r="V63" s="75"/>
      <c r="W63" s="75"/>
      <c r="X63" s="59"/>
      <c r="Y63" s="73"/>
      <c r="Z63" s="97"/>
      <c r="AA63" s="73"/>
      <c r="AB63" s="61"/>
      <c r="AC63" s="62"/>
    </row>
    <row r="64" spans="1:29" ht="19.5" customHeight="1">
      <c r="A64" s="283">
        <v>1</v>
      </c>
      <c r="B64" s="8" t="s">
        <v>74</v>
      </c>
      <c r="C64" s="8" t="s">
        <v>75</v>
      </c>
      <c r="D64" s="72" t="s">
        <v>5</v>
      </c>
      <c r="E64" s="105">
        <v>5</v>
      </c>
      <c r="F64" s="95">
        <v>4</v>
      </c>
      <c r="G64" s="96">
        <v>5</v>
      </c>
      <c r="H64" s="96">
        <v>4</v>
      </c>
      <c r="I64" s="96">
        <v>5</v>
      </c>
      <c r="J64" s="96">
        <v>3</v>
      </c>
      <c r="K64" s="96">
        <v>4</v>
      </c>
      <c r="L64" s="96">
        <v>6</v>
      </c>
      <c r="M64" s="96">
        <v>4</v>
      </c>
      <c r="N64" s="59">
        <f aca="true" t="shared" si="16" ref="N64:N69">SUM(E64:M64)</f>
        <v>40</v>
      </c>
      <c r="O64" s="95">
        <v>2</v>
      </c>
      <c r="P64" s="96">
        <v>5</v>
      </c>
      <c r="Q64" s="96">
        <v>4</v>
      </c>
      <c r="R64" s="96">
        <v>7</v>
      </c>
      <c r="S64" s="96">
        <v>5</v>
      </c>
      <c r="T64" s="96">
        <v>5</v>
      </c>
      <c r="U64" s="95">
        <v>3</v>
      </c>
      <c r="V64" s="96">
        <v>3</v>
      </c>
      <c r="W64" s="96">
        <v>4</v>
      </c>
      <c r="X64" s="59">
        <f aca="true" t="shared" si="17" ref="X64:X69">SUM(O64:W64)</f>
        <v>38</v>
      </c>
      <c r="Y64" s="73">
        <f aca="true" t="shared" si="18" ref="Y64:Y69">N64+X64</f>
        <v>78</v>
      </c>
      <c r="Z64" s="97">
        <v>75</v>
      </c>
      <c r="AA64" s="73">
        <f aca="true" t="shared" si="19" ref="AA64:AA69">Y64+Z64</f>
        <v>153</v>
      </c>
      <c r="AB64" s="61"/>
      <c r="AC64" s="62"/>
    </row>
    <row r="65" spans="1:29" ht="19.5" customHeight="1">
      <c r="A65" s="283">
        <v>2</v>
      </c>
      <c r="B65" s="8" t="s">
        <v>16</v>
      </c>
      <c r="C65" s="8" t="s">
        <v>17</v>
      </c>
      <c r="D65" s="57" t="s">
        <v>5</v>
      </c>
      <c r="E65" s="105">
        <v>4</v>
      </c>
      <c r="F65" s="96">
        <v>6</v>
      </c>
      <c r="G65" s="96">
        <v>4</v>
      </c>
      <c r="H65" s="140">
        <v>3</v>
      </c>
      <c r="I65" s="96">
        <v>5</v>
      </c>
      <c r="J65" s="95">
        <v>2</v>
      </c>
      <c r="K65" s="96">
        <v>5</v>
      </c>
      <c r="L65" s="96">
        <v>5</v>
      </c>
      <c r="M65" s="96">
        <v>4</v>
      </c>
      <c r="N65" s="59">
        <f t="shared" si="16"/>
        <v>38</v>
      </c>
      <c r="O65" s="140">
        <v>4</v>
      </c>
      <c r="P65" s="96">
        <v>5</v>
      </c>
      <c r="Q65" s="96">
        <v>6</v>
      </c>
      <c r="R65" s="96">
        <v>6</v>
      </c>
      <c r="S65" s="96">
        <v>4</v>
      </c>
      <c r="T65" s="96">
        <v>4</v>
      </c>
      <c r="U65" s="96">
        <v>8</v>
      </c>
      <c r="V65" s="96">
        <v>3</v>
      </c>
      <c r="W65" s="96">
        <v>4</v>
      </c>
      <c r="X65" s="59">
        <f t="shared" si="17"/>
        <v>44</v>
      </c>
      <c r="Y65" s="73">
        <f t="shared" si="18"/>
        <v>82</v>
      </c>
      <c r="Z65" s="97">
        <v>77</v>
      </c>
      <c r="AA65" s="73">
        <f t="shared" si="19"/>
        <v>159</v>
      </c>
      <c r="AB65" s="61"/>
      <c r="AC65" s="62"/>
    </row>
    <row r="66" spans="1:29" ht="19.5" customHeight="1">
      <c r="A66" s="283">
        <v>3</v>
      </c>
      <c r="B66" s="8" t="s">
        <v>12</v>
      </c>
      <c r="C66" s="8" t="s">
        <v>82</v>
      </c>
      <c r="D66" s="57" t="s">
        <v>5</v>
      </c>
      <c r="E66" s="58">
        <v>5</v>
      </c>
      <c r="F66" s="58">
        <v>6</v>
      </c>
      <c r="G66" s="58">
        <v>4</v>
      </c>
      <c r="H66" s="58">
        <v>3</v>
      </c>
      <c r="I66" s="58">
        <v>6</v>
      </c>
      <c r="J66" s="58">
        <v>4</v>
      </c>
      <c r="K66" s="58">
        <v>4</v>
      </c>
      <c r="L66" s="58">
        <v>6</v>
      </c>
      <c r="M66" s="58">
        <v>4</v>
      </c>
      <c r="N66" s="59">
        <f t="shared" si="16"/>
        <v>42</v>
      </c>
      <c r="O66" s="58">
        <v>3</v>
      </c>
      <c r="P66" s="58">
        <v>7</v>
      </c>
      <c r="Q66" s="58">
        <v>5</v>
      </c>
      <c r="R66" s="58">
        <v>5</v>
      </c>
      <c r="S66" s="73">
        <v>3</v>
      </c>
      <c r="T66" s="58">
        <v>5</v>
      </c>
      <c r="U66" s="58">
        <v>4</v>
      </c>
      <c r="V66" s="58">
        <v>4</v>
      </c>
      <c r="W66" s="58">
        <v>4</v>
      </c>
      <c r="X66" s="59">
        <f t="shared" si="17"/>
        <v>40</v>
      </c>
      <c r="Y66" s="73">
        <f t="shared" si="18"/>
        <v>82</v>
      </c>
      <c r="Z66" s="97">
        <v>88</v>
      </c>
      <c r="AA66" s="73">
        <f t="shared" si="19"/>
        <v>170</v>
      </c>
      <c r="AB66" s="61"/>
      <c r="AC66" s="62"/>
    </row>
    <row r="67" spans="1:29" ht="19.5" customHeight="1">
      <c r="A67" s="283">
        <v>4</v>
      </c>
      <c r="B67" s="8" t="s">
        <v>14</v>
      </c>
      <c r="C67" s="8" t="s">
        <v>15</v>
      </c>
      <c r="D67" s="57" t="s">
        <v>5</v>
      </c>
      <c r="E67" s="58">
        <v>5</v>
      </c>
      <c r="F67" s="58">
        <v>5</v>
      </c>
      <c r="G67" s="58">
        <v>6</v>
      </c>
      <c r="H67" s="73">
        <v>2</v>
      </c>
      <c r="I67" s="58">
        <v>6</v>
      </c>
      <c r="J67" s="58">
        <v>3</v>
      </c>
      <c r="K67" s="58">
        <v>4</v>
      </c>
      <c r="L67" s="58">
        <v>5</v>
      </c>
      <c r="M67" s="58">
        <v>4</v>
      </c>
      <c r="N67" s="59">
        <f t="shared" si="16"/>
        <v>40</v>
      </c>
      <c r="O67" s="58">
        <v>3</v>
      </c>
      <c r="P67" s="58">
        <v>6</v>
      </c>
      <c r="Q67" s="58">
        <v>4</v>
      </c>
      <c r="R67" s="58">
        <v>7</v>
      </c>
      <c r="S67" s="58">
        <v>4</v>
      </c>
      <c r="T67" s="58">
        <v>4</v>
      </c>
      <c r="U67" s="58">
        <v>4</v>
      </c>
      <c r="V67" s="58">
        <v>5</v>
      </c>
      <c r="W67" s="58">
        <v>4</v>
      </c>
      <c r="X67" s="59">
        <f t="shared" si="17"/>
        <v>41</v>
      </c>
      <c r="Y67" s="73">
        <f t="shared" si="18"/>
        <v>81</v>
      </c>
      <c r="Z67" s="97">
        <v>91</v>
      </c>
      <c r="AA67" s="73">
        <f t="shared" si="19"/>
        <v>172</v>
      </c>
      <c r="AB67" s="61"/>
      <c r="AC67" s="62"/>
    </row>
    <row r="68" spans="1:31" s="78" customFormat="1" ht="19.5" customHeight="1" thickBot="1">
      <c r="A68" s="283">
        <v>4</v>
      </c>
      <c r="B68" s="8" t="s">
        <v>10</v>
      </c>
      <c r="C68" s="8" t="s">
        <v>11</v>
      </c>
      <c r="D68" s="57" t="s">
        <v>5</v>
      </c>
      <c r="E68" s="96">
        <v>5</v>
      </c>
      <c r="F68" s="96">
        <v>6</v>
      </c>
      <c r="G68" s="96">
        <v>5</v>
      </c>
      <c r="H68" s="96">
        <v>4</v>
      </c>
      <c r="I68" s="96">
        <v>6</v>
      </c>
      <c r="J68" s="96">
        <v>3</v>
      </c>
      <c r="K68" s="96">
        <v>7</v>
      </c>
      <c r="L68" s="96">
        <v>5</v>
      </c>
      <c r="M68" s="96">
        <v>5</v>
      </c>
      <c r="N68" s="59">
        <f t="shared" si="16"/>
        <v>46</v>
      </c>
      <c r="O68" s="96">
        <v>3</v>
      </c>
      <c r="P68" s="96">
        <v>6</v>
      </c>
      <c r="Q68" s="96">
        <v>4</v>
      </c>
      <c r="R68" s="96">
        <v>6</v>
      </c>
      <c r="S68" s="96">
        <v>4</v>
      </c>
      <c r="T68" s="96">
        <v>6</v>
      </c>
      <c r="U68" s="96">
        <v>6</v>
      </c>
      <c r="V68" s="96">
        <v>4</v>
      </c>
      <c r="W68" s="96">
        <v>4</v>
      </c>
      <c r="X68" s="59">
        <f t="shared" si="17"/>
        <v>43</v>
      </c>
      <c r="Y68" s="73">
        <f t="shared" si="18"/>
        <v>89</v>
      </c>
      <c r="Z68" s="97">
        <v>83</v>
      </c>
      <c r="AA68" s="73">
        <f t="shared" si="19"/>
        <v>172</v>
      </c>
      <c r="AB68" s="61"/>
      <c r="AC68" s="62"/>
      <c r="AD68" s="77"/>
      <c r="AE68" s="77"/>
    </row>
    <row r="69" spans="1:31" ht="19.5" customHeight="1">
      <c r="A69" s="283">
        <v>6</v>
      </c>
      <c r="B69" s="8" t="s">
        <v>259</v>
      </c>
      <c r="C69" s="8" t="s">
        <v>260</v>
      </c>
      <c r="D69" s="57" t="s">
        <v>5</v>
      </c>
      <c r="E69" s="140">
        <v>5</v>
      </c>
      <c r="F69" s="96">
        <v>8</v>
      </c>
      <c r="G69" s="96">
        <v>5</v>
      </c>
      <c r="H69" s="96">
        <v>7</v>
      </c>
      <c r="I69" s="96">
        <v>7</v>
      </c>
      <c r="J69" s="96">
        <v>3</v>
      </c>
      <c r="K69" s="96">
        <v>6</v>
      </c>
      <c r="L69" s="96">
        <v>6</v>
      </c>
      <c r="M69" s="96">
        <v>6</v>
      </c>
      <c r="N69" s="59">
        <f t="shared" si="16"/>
        <v>53</v>
      </c>
      <c r="O69" s="96">
        <v>3</v>
      </c>
      <c r="P69" s="96">
        <v>6</v>
      </c>
      <c r="Q69" s="96">
        <v>4</v>
      </c>
      <c r="R69" s="96">
        <v>7</v>
      </c>
      <c r="S69" s="96">
        <v>6</v>
      </c>
      <c r="T69" s="96">
        <v>7</v>
      </c>
      <c r="U69" s="96">
        <v>7</v>
      </c>
      <c r="V69" s="96">
        <v>4</v>
      </c>
      <c r="W69" s="96">
        <v>7</v>
      </c>
      <c r="X69" s="59">
        <f t="shared" si="17"/>
        <v>51</v>
      </c>
      <c r="Y69" s="73">
        <f t="shared" si="18"/>
        <v>104</v>
      </c>
      <c r="Z69" s="97">
        <v>113</v>
      </c>
      <c r="AA69" s="73">
        <f t="shared" si="19"/>
        <v>217</v>
      </c>
      <c r="AB69" s="61"/>
      <c r="AC69" s="62"/>
      <c r="AD69" s="77"/>
      <c r="AE69" s="77"/>
    </row>
    <row r="70" spans="1:29" s="77" customFormat="1" ht="19.5" customHeight="1">
      <c r="A70" s="79"/>
      <c r="B70" s="80"/>
      <c r="C70" s="80"/>
      <c r="D70" s="81"/>
      <c r="E70" s="79"/>
      <c r="F70" s="79"/>
      <c r="G70" s="79"/>
      <c r="H70" s="79"/>
      <c r="I70" s="79"/>
      <c r="J70" s="79"/>
      <c r="K70" s="79"/>
      <c r="L70" s="79"/>
      <c r="M70" s="79"/>
      <c r="N70" s="82"/>
      <c r="O70" s="79"/>
      <c r="P70" s="79"/>
      <c r="Q70" s="79"/>
      <c r="R70" s="79"/>
      <c r="S70" s="79"/>
      <c r="T70" s="79"/>
      <c r="U70" s="79"/>
      <c r="V70" s="79"/>
      <c r="W70" s="79"/>
      <c r="X70" s="82"/>
      <c r="Y70" s="82"/>
      <c r="Z70" s="82"/>
      <c r="AA70" s="82"/>
      <c r="AB70" s="83"/>
      <c r="AC70" s="62"/>
    </row>
    <row r="71" spans="1:29" s="77" customFormat="1" ht="19.5" customHeight="1">
      <c r="A71" s="79"/>
      <c r="B71" s="316"/>
      <c r="C71" s="315"/>
      <c r="D71" s="81"/>
      <c r="E71" s="79"/>
      <c r="F71" s="79"/>
      <c r="G71" s="79"/>
      <c r="H71" s="79"/>
      <c r="I71" s="79"/>
      <c r="J71" s="79"/>
      <c r="K71" s="79"/>
      <c r="L71" s="79"/>
      <c r="M71" s="79"/>
      <c r="N71" s="82"/>
      <c r="O71" s="79"/>
      <c r="P71" s="79"/>
      <c r="Q71" s="79"/>
      <c r="R71" s="79"/>
      <c r="S71" s="79"/>
      <c r="T71" s="79"/>
      <c r="U71" s="79"/>
      <c r="V71" s="79"/>
      <c r="W71" s="79"/>
      <c r="X71" s="82"/>
      <c r="Y71" s="82"/>
      <c r="Z71" s="82"/>
      <c r="AA71" s="82"/>
      <c r="AB71" s="83"/>
      <c r="AC71" s="62"/>
    </row>
    <row r="72" spans="1:29" s="77" customFormat="1" ht="19.5" customHeight="1">
      <c r="A72" s="79"/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82"/>
      <c r="O72" s="79"/>
      <c r="P72" s="79"/>
      <c r="Q72" s="79"/>
      <c r="R72" s="79"/>
      <c r="S72" s="79"/>
      <c r="T72" s="79"/>
      <c r="U72" s="79"/>
      <c r="V72" s="79"/>
      <c r="W72" s="79"/>
      <c r="X72" s="82"/>
      <c r="Y72" s="82"/>
      <c r="Z72" s="82"/>
      <c r="AA72" s="82"/>
      <c r="AB72" s="83"/>
      <c r="AC72" s="62"/>
    </row>
  </sheetData>
  <sheetProtection/>
  <mergeCells count="4">
    <mergeCell ref="A39:A40"/>
    <mergeCell ref="B39:C40"/>
    <mergeCell ref="A5:A6"/>
    <mergeCell ref="B5:C6"/>
  </mergeCells>
  <printOptions horizontalCentered="1"/>
  <pageMargins left="0" right="0" top="0.07874015748031496" bottom="0.07874015748031496" header="0.07874015748031496" footer="0.07874015748031496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4"/>
  <sheetViews>
    <sheetView zoomScale="75" zoomScaleNormal="75" zoomScalePageLayoutView="0" workbookViewId="0" topLeftCell="A52">
      <selection activeCell="B54" sqref="B54:C58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16.140625" style="0" customWidth="1"/>
    <col min="4" max="4" width="7.140625" style="0" customWidth="1"/>
    <col min="5" max="13" width="4.7109375" style="0" customWidth="1"/>
    <col min="14" max="14" width="5.57421875" style="0" customWidth="1"/>
    <col min="15" max="23" width="4.7109375" style="0" customWidth="1"/>
    <col min="24" max="24" width="5.57421875" style="0" customWidth="1"/>
    <col min="25" max="25" width="5.57421875" style="4" customWidth="1"/>
    <col min="26" max="26" width="5.57421875" style="129" customWidth="1"/>
    <col min="27" max="27" width="5.57421875" style="4" customWidth="1"/>
    <col min="28" max="28" width="5.140625" style="130" customWidth="1"/>
    <col min="29" max="29" width="5.140625" style="0" customWidth="1"/>
  </cols>
  <sheetData>
    <row r="1" spans="1:53" s="16" customFormat="1" ht="18" customHeight="1">
      <c r="A1" s="14" t="s">
        <v>137</v>
      </c>
      <c r="B1" s="14"/>
      <c r="C1" s="14"/>
      <c r="D1" s="14"/>
      <c r="E1" s="14"/>
      <c r="F1" s="14"/>
      <c r="G1" s="14"/>
      <c r="H1" s="14"/>
      <c r="I1" s="15"/>
      <c r="J1" s="15"/>
      <c r="AB1" s="17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29" s="16" customFormat="1" ht="18.75" customHeight="1">
      <c r="A2" s="14" t="s">
        <v>209</v>
      </c>
      <c r="B2" s="14"/>
      <c r="C2" s="14"/>
      <c r="D2" s="14"/>
      <c r="E2" s="14"/>
      <c r="F2" s="14"/>
      <c r="G2" s="14"/>
      <c r="H2" s="14"/>
      <c r="I2" s="15"/>
      <c r="J2" s="15"/>
      <c r="AB2" s="17"/>
      <c r="AC2" s="18"/>
    </row>
    <row r="3" spans="1:29" s="16" customFormat="1" ht="19.5" customHeight="1">
      <c r="A3" s="20" t="s">
        <v>164</v>
      </c>
      <c r="B3" s="20"/>
      <c r="C3" s="20"/>
      <c r="D3" s="20"/>
      <c r="E3" s="20"/>
      <c r="F3" s="20"/>
      <c r="G3" s="20"/>
      <c r="H3" s="20"/>
      <c r="I3" s="20"/>
      <c r="J3" s="20"/>
      <c r="AB3" s="17"/>
      <c r="AC3" s="18"/>
    </row>
    <row r="4" spans="1:29" s="21" customFormat="1" ht="22.5" customHeight="1" thickBot="1">
      <c r="A4" s="13" t="s">
        <v>165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5"/>
      <c r="AC4" s="23"/>
    </row>
    <row r="5" spans="1:29" s="36" customFormat="1" ht="16.5">
      <c r="A5" s="368" t="s">
        <v>138</v>
      </c>
      <c r="B5" s="369" t="s">
        <v>139</v>
      </c>
      <c r="C5" s="364"/>
      <c r="D5" s="26" t="s">
        <v>140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9">
        <v>9</v>
      </c>
      <c r="N5" s="30" t="s">
        <v>55</v>
      </c>
      <c r="O5" s="27">
        <v>10</v>
      </c>
      <c r="P5" s="31">
        <v>11</v>
      </c>
      <c r="Q5" s="28">
        <v>12</v>
      </c>
      <c r="R5" s="28">
        <v>13</v>
      </c>
      <c r="S5" s="28">
        <v>14</v>
      </c>
      <c r="T5" s="28">
        <v>15</v>
      </c>
      <c r="U5" s="28">
        <v>16</v>
      </c>
      <c r="V5" s="28">
        <v>17</v>
      </c>
      <c r="W5" s="29">
        <v>18</v>
      </c>
      <c r="X5" s="32" t="s">
        <v>141</v>
      </c>
      <c r="Y5" s="32" t="s">
        <v>142</v>
      </c>
      <c r="Z5" s="33" t="s">
        <v>143</v>
      </c>
      <c r="AA5" s="34"/>
      <c r="AB5" s="34"/>
      <c r="AC5" s="35"/>
    </row>
    <row r="6" spans="1:29" s="43" customFormat="1" ht="19.5" thickBot="1">
      <c r="A6" s="359"/>
      <c r="B6" s="370"/>
      <c r="C6" s="366"/>
      <c r="D6" s="37" t="s">
        <v>144</v>
      </c>
      <c r="E6" s="38">
        <v>4</v>
      </c>
      <c r="F6" s="38">
        <v>5</v>
      </c>
      <c r="G6" s="38">
        <v>4</v>
      </c>
      <c r="H6" s="38">
        <v>3</v>
      </c>
      <c r="I6" s="38">
        <v>5</v>
      </c>
      <c r="J6" s="38">
        <v>3</v>
      </c>
      <c r="K6" s="38">
        <v>4</v>
      </c>
      <c r="L6" s="38">
        <v>4</v>
      </c>
      <c r="M6" s="38">
        <v>4</v>
      </c>
      <c r="N6" s="39">
        <v>36</v>
      </c>
      <c r="O6" s="38">
        <v>3</v>
      </c>
      <c r="P6" s="38">
        <v>5</v>
      </c>
      <c r="Q6" s="38">
        <v>4</v>
      </c>
      <c r="R6" s="38">
        <v>5</v>
      </c>
      <c r="S6" s="38">
        <v>4</v>
      </c>
      <c r="T6" s="38">
        <v>4</v>
      </c>
      <c r="U6" s="38">
        <v>4</v>
      </c>
      <c r="V6" s="38">
        <v>3</v>
      </c>
      <c r="W6" s="38">
        <v>4</v>
      </c>
      <c r="X6" s="40">
        <v>36</v>
      </c>
      <c r="Y6" s="41">
        <v>72</v>
      </c>
      <c r="Z6" s="33">
        <v>72</v>
      </c>
      <c r="AA6" s="34"/>
      <c r="AB6" s="34"/>
      <c r="AC6" s="42"/>
    </row>
    <row r="7" spans="1:29" s="69" customFormat="1" ht="16.5" customHeight="1">
      <c r="A7" s="75"/>
      <c r="B7" s="304" t="s">
        <v>150</v>
      </c>
      <c r="C7" s="111"/>
      <c r="D7" s="75"/>
      <c r="E7" s="75"/>
      <c r="F7" s="75"/>
      <c r="G7" s="75"/>
      <c r="H7" s="75"/>
      <c r="I7" s="75"/>
      <c r="J7" s="75"/>
      <c r="K7" s="75"/>
      <c r="L7" s="75"/>
      <c r="M7" s="75"/>
      <c r="N7" s="50"/>
      <c r="O7" s="75"/>
      <c r="P7" s="75"/>
      <c r="Q7" s="75"/>
      <c r="R7" s="75"/>
      <c r="S7" s="75"/>
      <c r="T7" s="75"/>
      <c r="U7" s="75"/>
      <c r="V7" s="75"/>
      <c r="W7" s="75"/>
      <c r="X7" s="50"/>
      <c r="Y7" s="112"/>
      <c r="Z7" s="113"/>
      <c r="AA7" s="53"/>
      <c r="AB7" s="53"/>
      <c r="AC7" s="114"/>
    </row>
    <row r="8" spans="1:29" s="74" customFormat="1" ht="19.5" customHeight="1">
      <c r="A8" s="56">
        <v>1</v>
      </c>
      <c r="B8" s="136" t="s">
        <v>80</v>
      </c>
      <c r="C8" s="8" t="s">
        <v>81</v>
      </c>
      <c r="D8" s="72" t="s">
        <v>1</v>
      </c>
      <c r="E8" s="115">
        <v>7</v>
      </c>
      <c r="F8" s="115">
        <v>5</v>
      </c>
      <c r="G8" s="115">
        <v>4</v>
      </c>
      <c r="H8" s="115">
        <v>4</v>
      </c>
      <c r="I8" s="115">
        <v>7</v>
      </c>
      <c r="J8" s="115">
        <v>3</v>
      </c>
      <c r="K8" s="95">
        <v>3</v>
      </c>
      <c r="L8" s="115">
        <v>4</v>
      </c>
      <c r="M8" s="115">
        <v>5</v>
      </c>
      <c r="N8" s="59">
        <f aca="true" t="shared" si="0" ref="N8:N27">SUM(E8:M8)</f>
        <v>42</v>
      </c>
      <c r="O8" s="115">
        <v>3</v>
      </c>
      <c r="P8" s="115">
        <v>5</v>
      </c>
      <c r="Q8" s="194">
        <v>5</v>
      </c>
      <c r="R8" s="194">
        <v>5</v>
      </c>
      <c r="S8" s="194">
        <v>4</v>
      </c>
      <c r="T8" s="95">
        <v>3</v>
      </c>
      <c r="U8" s="194">
        <v>4</v>
      </c>
      <c r="V8" s="95">
        <v>2</v>
      </c>
      <c r="W8" s="194">
        <v>5</v>
      </c>
      <c r="X8" s="59">
        <f aca="true" t="shared" si="1" ref="X8:X27">SUM(O8:W8)</f>
        <v>36</v>
      </c>
      <c r="Y8" s="97">
        <f aca="true" t="shared" si="2" ref="Y8:Y27">N8+X8</f>
        <v>78</v>
      </c>
      <c r="Z8" s="58">
        <f aca="true" t="shared" si="3" ref="Z8:Z27">Y8</f>
        <v>78</v>
      </c>
      <c r="AA8" s="61"/>
      <c r="AB8" s="61"/>
      <c r="AC8" s="62"/>
    </row>
    <row r="9" spans="1:29" s="74" customFormat="1" ht="19.5" customHeight="1">
      <c r="A9" s="56">
        <v>1</v>
      </c>
      <c r="B9" s="136" t="s">
        <v>48</v>
      </c>
      <c r="C9" s="8" t="s">
        <v>25</v>
      </c>
      <c r="D9" s="72" t="s">
        <v>1</v>
      </c>
      <c r="E9" s="96">
        <v>6</v>
      </c>
      <c r="F9" s="96">
        <v>5</v>
      </c>
      <c r="G9" s="96">
        <v>4</v>
      </c>
      <c r="H9" s="96">
        <v>3</v>
      </c>
      <c r="I9" s="96">
        <v>5</v>
      </c>
      <c r="J9" s="96">
        <v>4</v>
      </c>
      <c r="K9" s="96">
        <v>4</v>
      </c>
      <c r="L9" s="96">
        <v>5</v>
      </c>
      <c r="M9" s="96">
        <v>4</v>
      </c>
      <c r="N9" s="59">
        <f t="shared" si="0"/>
        <v>40</v>
      </c>
      <c r="O9" s="95">
        <v>2</v>
      </c>
      <c r="P9" s="96">
        <v>5</v>
      </c>
      <c r="Q9" s="96">
        <v>6</v>
      </c>
      <c r="R9" s="96">
        <v>5</v>
      </c>
      <c r="S9" s="96">
        <v>6</v>
      </c>
      <c r="T9" s="96">
        <v>4</v>
      </c>
      <c r="U9" s="96">
        <v>4</v>
      </c>
      <c r="V9" s="96">
        <v>3</v>
      </c>
      <c r="W9" s="95">
        <v>3</v>
      </c>
      <c r="X9" s="59">
        <f t="shared" si="1"/>
        <v>38</v>
      </c>
      <c r="Y9" s="97">
        <f t="shared" si="2"/>
        <v>78</v>
      </c>
      <c r="Z9" s="58">
        <f t="shared" si="3"/>
        <v>78</v>
      </c>
      <c r="AA9" s="15"/>
      <c r="AB9" s="61"/>
      <c r="AC9" s="62"/>
    </row>
    <row r="10" spans="1:29" s="74" customFormat="1" ht="19.5" customHeight="1">
      <c r="A10" s="56">
        <v>3</v>
      </c>
      <c r="B10" s="136" t="s">
        <v>101</v>
      </c>
      <c r="C10" s="8" t="s">
        <v>102</v>
      </c>
      <c r="D10" s="57" t="s">
        <v>1</v>
      </c>
      <c r="E10" s="96">
        <v>5</v>
      </c>
      <c r="F10" s="96">
        <v>6</v>
      </c>
      <c r="G10" s="96">
        <v>4</v>
      </c>
      <c r="H10" s="96">
        <v>4</v>
      </c>
      <c r="I10" s="96">
        <v>5</v>
      </c>
      <c r="J10" s="96">
        <v>4</v>
      </c>
      <c r="K10" s="96">
        <v>5</v>
      </c>
      <c r="L10" s="96">
        <v>4</v>
      </c>
      <c r="M10" s="95">
        <v>3</v>
      </c>
      <c r="N10" s="59">
        <f t="shared" si="0"/>
        <v>40</v>
      </c>
      <c r="O10" s="96">
        <v>5</v>
      </c>
      <c r="P10" s="96">
        <v>6</v>
      </c>
      <c r="Q10" s="96">
        <v>4</v>
      </c>
      <c r="R10" s="96">
        <v>6</v>
      </c>
      <c r="S10" s="95">
        <v>3</v>
      </c>
      <c r="T10" s="96">
        <v>4</v>
      </c>
      <c r="U10" s="96">
        <v>4</v>
      </c>
      <c r="V10" s="96">
        <v>4</v>
      </c>
      <c r="W10" s="96">
        <v>4</v>
      </c>
      <c r="X10" s="59">
        <f t="shared" si="1"/>
        <v>40</v>
      </c>
      <c r="Y10" s="97">
        <f t="shared" si="2"/>
        <v>80</v>
      </c>
      <c r="Z10" s="58">
        <f t="shared" si="3"/>
        <v>80</v>
      </c>
      <c r="AA10" s="15"/>
      <c r="AB10" s="61"/>
      <c r="AC10" s="62"/>
    </row>
    <row r="11" spans="1:29" s="74" customFormat="1" ht="19.5" customHeight="1">
      <c r="A11" s="56">
        <v>4</v>
      </c>
      <c r="B11" s="162" t="s">
        <v>83</v>
      </c>
      <c r="C11" s="286" t="s">
        <v>84</v>
      </c>
      <c r="D11" s="57" t="s">
        <v>1</v>
      </c>
      <c r="E11" s="96">
        <v>4</v>
      </c>
      <c r="F11" s="96">
        <v>5</v>
      </c>
      <c r="G11" s="96">
        <v>4</v>
      </c>
      <c r="H11" s="96">
        <v>3</v>
      </c>
      <c r="I11" s="96">
        <v>5</v>
      </c>
      <c r="J11" s="96">
        <v>4</v>
      </c>
      <c r="K11" s="96">
        <v>5</v>
      </c>
      <c r="L11" s="96">
        <v>5</v>
      </c>
      <c r="M11" s="96">
        <v>4</v>
      </c>
      <c r="N11" s="59">
        <f t="shared" si="0"/>
        <v>39</v>
      </c>
      <c r="O11" s="96">
        <v>4</v>
      </c>
      <c r="P11" s="95">
        <v>4</v>
      </c>
      <c r="Q11" s="96">
        <v>4</v>
      </c>
      <c r="R11" s="96">
        <v>8</v>
      </c>
      <c r="S11" s="96">
        <v>5</v>
      </c>
      <c r="T11" s="96">
        <v>4</v>
      </c>
      <c r="U11" s="96">
        <v>6</v>
      </c>
      <c r="V11" s="96">
        <v>4</v>
      </c>
      <c r="W11" s="96">
        <v>4</v>
      </c>
      <c r="X11" s="59">
        <f t="shared" si="1"/>
        <v>43</v>
      </c>
      <c r="Y11" s="97">
        <f t="shared" si="2"/>
        <v>82</v>
      </c>
      <c r="Z11" s="58">
        <f t="shared" si="3"/>
        <v>82</v>
      </c>
      <c r="AA11" s="61"/>
      <c r="AB11" s="61"/>
      <c r="AC11" s="62"/>
    </row>
    <row r="12" spans="1:29" s="74" customFormat="1" ht="19.5" customHeight="1">
      <c r="A12" s="56">
        <v>5</v>
      </c>
      <c r="B12" s="136" t="s">
        <v>120</v>
      </c>
      <c r="C12" s="8" t="s">
        <v>121</v>
      </c>
      <c r="D12" s="57" t="s">
        <v>1</v>
      </c>
      <c r="E12" s="96">
        <v>5</v>
      </c>
      <c r="F12" s="96">
        <v>6</v>
      </c>
      <c r="G12" s="96">
        <v>4</v>
      </c>
      <c r="H12" s="96">
        <v>3</v>
      </c>
      <c r="I12" s="96">
        <v>5</v>
      </c>
      <c r="J12" s="96">
        <v>5</v>
      </c>
      <c r="K12" s="96">
        <v>5</v>
      </c>
      <c r="L12" s="96">
        <v>5</v>
      </c>
      <c r="M12" s="96">
        <v>5</v>
      </c>
      <c r="N12" s="59">
        <f t="shared" si="0"/>
        <v>43</v>
      </c>
      <c r="O12" s="96">
        <v>4</v>
      </c>
      <c r="P12" s="96">
        <v>7</v>
      </c>
      <c r="Q12" s="96">
        <v>4</v>
      </c>
      <c r="R12" s="96">
        <v>5</v>
      </c>
      <c r="S12" s="96">
        <v>5</v>
      </c>
      <c r="T12" s="96">
        <v>4</v>
      </c>
      <c r="U12" s="96">
        <v>4</v>
      </c>
      <c r="V12" s="96">
        <v>3</v>
      </c>
      <c r="W12" s="96">
        <v>4</v>
      </c>
      <c r="X12" s="59">
        <f t="shared" si="1"/>
        <v>40</v>
      </c>
      <c r="Y12" s="97">
        <f t="shared" si="2"/>
        <v>83</v>
      </c>
      <c r="Z12" s="58">
        <f t="shared" si="3"/>
        <v>83</v>
      </c>
      <c r="AA12" s="15"/>
      <c r="AB12" s="61"/>
      <c r="AC12" s="62"/>
    </row>
    <row r="13" spans="1:29" s="74" customFormat="1" ht="19.5" customHeight="1">
      <c r="A13" s="56">
        <v>6</v>
      </c>
      <c r="B13" s="162" t="s">
        <v>24</v>
      </c>
      <c r="C13" s="286" t="s">
        <v>23</v>
      </c>
      <c r="D13" s="57" t="s">
        <v>1</v>
      </c>
      <c r="E13" s="96">
        <v>5</v>
      </c>
      <c r="F13" s="96">
        <v>5</v>
      </c>
      <c r="G13" s="96">
        <v>4</v>
      </c>
      <c r="H13" s="96">
        <v>4</v>
      </c>
      <c r="I13" s="96">
        <v>7</v>
      </c>
      <c r="J13" s="96">
        <v>4</v>
      </c>
      <c r="K13" s="96">
        <v>4</v>
      </c>
      <c r="L13" s="96">
        <v>5</v>
      </c>
      <c r="M13" s="96">
        <v>4</v>
      </c>
      <c r="N13" s="59">
        <f t="shared" si="0"/>
        <v>42</v>
      </c>
      <c r="O13" s="96">
        <v>5</v>
      </c>
      <c r="P13" s="96">
        <v>5</v>
      </c>
      <c r="Q13" s="96">
        <v>4</v>
      </c>
      <c r="R13" s="96">
        <v>7</v>
      </c>
      <c r="S13" s="96">
        <v>4</v>
      </c>
      <c r="T13" s="96">
        <v>4</v>
      </c>
      <c r="U13" s="96">
        <v>5</v>
      </c>
      <c r="V13" s="96">
        <v>3</v>
      </c>
      <c r="W13" s="96">
        <v>5</v>
      </c>
      <c r="X13" s="59">
        <f t="shared" si="1"/>
        <v>42</v>
      </c>
      <c r="Y13" s="97">
        <f t="shared" si="2"/>
        <v>84</v>
      </c>
      <c r="Z13" s="58">
        <f t="shared" si="3"/>
        <v>84</v>
      </c>
      <c r="AA13" s="15"/>
      <c r="AB13" s="61"/>
      <c r="AC13" s="62"/>
    </row>
    <row r="14" spans="1:29" s="74" customFormat="1" ht="19.5" customHeight="1">
      <c r="A14" s="56">
        <v>7</v>
      </c>
      <c r="B14" s="136" t="s">
        <v>118</v>
      </c>
      <c r="C14" s="8" t="s">
        <v>119</v>
      </c>
      <c r="D14" s="57" t="s">
        <v>1</v>
      </c>
      <c r="E14" s="96">
        <v>7</v>
      </c>
      <c r="F14" s="96">
        <v>5</v>
      </c>
      <c r="G14" s="96">
        <v>4</v>
      </c>
      <c r="H14" s="96">
        <v>4</v>
      </c>
      <c r="I14" s="96">
        <v>6</v>
      </c>
      <c r="J14" s="96">
        <v>3</v>
      </c>
      <c r="K14" s="96">
        <v>5</v>
      </c>
      <c r="L14" s="96">
        <v>6</v>
      </c>
      <c r="M14" s="96">
        <v>5</v>
      </c>
      <c r="N14" s="59">
        <f t="shared" si="0"/>
        <v>45</v>
      </c>
      <c r="O14" s="96">
        <v>4</v>
      </c>
      <c r="P14" s="96">
        <v>5</v>
      </c>
      <c r="Q14" s="96">
        <v>5</v>
      </c>
      <c r="R14" s="96">
        <v>5</v>
      </c>
      <c r="S14" s="95">
        <v>3</v>
      </c>
      <c r="T14" s="96">
        <v>7</v>
      </c>
      <c r="U14" s="96">
        <v>4</v>
      </c>
      <c r="V14" s="96">
        <v>4</v>
      </c>
      <c r="W14" s="96">
        <v>4</v>
      </c>
      <c r="X14" s="59">
        <f t="shared" si="1"/>
        <v>41</v>
      </c>
      <c r="Y14" s="97">
        <f t="shared" si="2"/>
        <v>86</v>
      </c>
      <c r="Z14" s="58">
        <f t="shared" si="3"/>
        <v>86</v>
      </c>
      <c r="AA14" s="15"/>
      <c r="AB14" s="61"/>
      <c r="AC14" s="62"/>
    </row>
    <row r="15" spans="1:29" s="74" customFormat="1" ht="19.5" customHeight="1">
      <c r="A15" s="56">
        <v>8</v>
      </c>
      <c r="B15" s="136" t="s">
        <v>122</v>
      </c>
      <c r="C15" s="8" t="s">
        <v>123</v>
      </c>
      <c r="D15" s="57" t="s">
        <v>1</v>
      </c>
      <c r="E15" s="96">
        <v>4</v>
      </c>
      <c r="F15" s="96">
        <v>5</v>
      </c>
      <c r="G15" s="96">
        <v>5</v>
      </c>
      <c r="H15" s="96">
        <v>4</v>
      </c>
      <c r="I15" s="96">
        <v>6</v>
      </c>
      <c r="J15" s="96">
        <v>4</v>
      </c>
      <c r="K15" s="96">
        <v>5</v>
      </c>
      <c r="L15" s="96">
        <v>4</v>
      </c>
      <c r="M15" s="96">
        <v>5</v>
      </c>
      <c r="N15" s="59">
        <f t="shared" si="0"/>
        <v>42</v>
      </c>
      <c r="O15" s="96">
        <v>3</v>
      </c>
      <c r="P15" s="96">
        <v>7</v>
      </c>
      <c r="Q15" s="96">
        <v>5</v>
      </c>
      <c r="R15" s="96">
        <v>6</v>
      </c>
      <c r="S15" s="96">
        <v>5</v>
      </c>
      <c r="T15" s="96">
        <v>6</v>
      </c>
      <c r="U15" s="96">
        <v>5</v>
      </c>
      <c r="V15" s="96">
        <v>4</v>
      </c>
      <c r="W15" s="96">
        <v>5</v>
      </c>
      <c r="X15" s="59">
        <f t="shared" si="1"/>
        <v>46</v>
      </c>
      <c r="Y15" s="97">
        <f t="shared" si="2"/>
        <v>88</v>
      </c>
      <c r="Z15" s="58">
        <f t="shared" si="3"/>
        <v>88</v>
      </c>
      <c r="AA15" s="15"/>
      <c r="AB15" s="61"/>
      <c r="AC15" s="62"/>
    </row>
    <row r="16" spans="1:29" s="74" customFormat="1" ht="19.5" customHeight="1">
      <c r="A16" s="56">
        <v>9</v>
      </c>
      <c r="B16" s="136" t="s">
        <v>258</v>
      </c>
      <c r="C16" s="8" t="s">
        <v>257</v>
      </c>
      <c r="D16" s="57" t="s">
        <v>1</v>
      </c>
      <c r="E16" s="96">
        <v>8</v>
      </c>
      <c r="F16" s="96">
        <v>6</v>
      </c>
      <c r="G16" s="96">
        <v>5</v>
      </c>
      <c r="H16" s="96">
        <v>3</v>
      </c>
      <c r="I16" s="96">
        <v>6</v>
      </c>
      <c r="J16" s="96">
        <v>4</v>
      </c>
      <c r="K16" s="96">
        <v>6</v>
      </c>
      <c r="L16" s="96">
        <v>4</v>
      </c>
      <c r="M16" s="96">
        <v>5</v>
      </c>
      <c r="N16" s="59">
        <f t="shared" si="0"/>
        <v>47</v>
      </c>
      <c r="O16" s="96">
        <v>4</v>
      </c>
      <c r="P16" s="96">
        <v>5</v>
      </c>
      <c r="Q16" s="96">
        <v>5</v>
      </c>
      <c r="R16" s="96">
        <v>7</v>
      </c>
      <c r="S16" s="96">
        <v>4</v>
      </c>
      <c r="T16" s="96">
        <v>4</v>
      </c>
      <c r="U16" s="96">
        <v>4</v>
      </c>
      <c r="V16" s="96">
        <v>3</v>
      </c>
      <c r="W16" s="96">
        <v>7</v>
      </c>
      <c r="X16" s="59">
        <f t="shared" si="1"/>
        <v>43</v>
      </c>
      <c r="Y16" s="97">
        <f t="shared" si="2"/>
        <v>90</v>
      </c>
      <c r="Z16" s="58">
        <f t="shared" si="3"/>
        <v>90</v>
      </c>
      <c r="AA16" s="15"/>
      <c r="AB16" s="61"/>
      <c r="AC16" s="62"/>
    </row>
    <row r="17" spans="1:29" s="74" customFormat="1" ht="19.5" customHeight="1">
      <c r="A17" s="56">
        <v>9</v>
      </c>
      <c r="B17" s="136" t="s">
        <v>107</v>
      </c>
      <c r="C17" s="8" t="s">
        <v>108</v>
      </c>
      <c r="D17" s="57" t="s">
        <v>1</v>
      </c>
      <c r="E17" s="96">
        <v>6</v>
      </c>
      <c r="F17" s="95">
        <v>4</v>
      </c>
      <c r="G17" s="96">
        <v>4</v>
      </c>
      <c r="H17" s="96">
        <v>4</v>
      </c>
      <c r="I17" s="96">
        <v>6</v>
      </c>
      <c r="J17" s="96">
        <v>5</v>
      </c>
      <c r="K17" s="96">
        <v>5</v>
      </c>
      <c r="L17" s="96">
        <v>6</v>
      </c>
      <c r="M17" s="96">
        <v>4</v>
      </c>
      <c r="N17" s="59">
        <f t="shared" si="0"/>
        <v>44</v>
      </c>
      <c r="O17" s="96">
        <v>5</v>
      </c>
      <c r="P17" s="96">
        <v>6</v>
      </c>
      <c r="Q17" s="96">
        <v>5</v>
      </c>
      <c r="R17" s="96">
        <v>6</v>
      </c>
      <c r="S17" s="96">
        <v>4</v>
      </c>
      <c r="T17" s="96">
        <v>6</v>
      </c>
      <c r="U17" s="96">
        <v>6</v>
      </c>
      <c r="V17" s="96">
        <v>4</v>
      </c>
      <c r="W17" s="96">
        <v>4</v>
      </c>
      <c r="X17" s="59">
        <f t="shared" si="1"/>
        <v>46</v>
      </c>
      <c r="Y17" s="97">
        <f t="shared" si="2"/>
        <v>90</v>
      </c>
      <c r="Z17" s="58">
        <f t="shared" si="3"/>
        <v>90</v>
      </c>
      <c r="AA17" s="15"/>
      <c r="AB17" s="61"/>
      <c r="AC17" s="62"/>
    </row>
    <row r="18" spans="1:29" s="74" customFormat="1" ht="19.5" customHeight="1">
      <c r="A18" s="56">
        <v>11</v>
      </c>
      <c r="B18" s="162" t="s">
        <v>59</v>
      </c>
      <c r="C18" s="286" t="s">
        <v>60</v>
      </c>
      <c r="D18" s="57" t="s">
        <v>1</v>
      </c>
      <c r="E18" s="96">
        <v>7</v>
      </c>
      <c r="F18" s="96">
        <v>7</v>
      </c>
      <c r="G18" s="96">
        <v>6</v>
      </c>
      <c r="H18" s="96">
        <v>3</v>
      </c>
      <c r="I18" s="96">
        <v>6</v>
      </c>
      <c r="J18" s="96">
        <v>4</v>
      </c>
      <c r="K18" s="96">
        <v>4</v>
      </c>
      <c r="L18" s="96">
        <v>4</v>
      </c>
      <c r="M18" s="96">
        <v>5</v>
      </c>
      <c r="N18" s="59">
        <f t="shared" si="0"/>
        <v>46</v>
      </c>
      <c r="O18" s="96">
        <v>4</v>
      </c>
      <c r="P18" s="96">
        <v>6</v>
      </c>
      <c r="Q18" s="96">
        <v>4</v>
      </c>
      <c r="R18" s="96">
        <v>8</v>
      </c>
      <c r="S18" s="96">
        <v>5</v>
      </c>
      <c r="T18" s="96">
        <v>4</v>
      </c>
      <c r="U18" s="96">
        <v>5</v>
      </c>
      <c r="V18" s="96">
        <v>5</v>
      </c>
      <c r="W18" s="96">
        <v>4</v>
      </c>
      <c r="X18" s="59">
        <f t="shared" si="1"/>
        <v>45</v>
      </c>
      <c r="Y18" s="97">
        <f t="shared" si="2"/>
        <v>91</v>
      </c>
      <c r="Z18" s="58">
        <f t="shared" si="3"/>
        <v>91</v>
      </c>
      <c r="AA18" s="15"/>
      <c r="AB18" s="61"/>
      <c r="AC18" s="62"/>
    </row>
    <row r="19" spans="1:29" s="74" customFormat="1" ht="19.5" customHeight="1">
      <c r="A19" s="56">
        <v>12</v>
      </c>
      <c r="B19" s="136" t="s">
        <v>103</v>
      </c>
      <c r="C19" s="8" t="s">
        <v>104</v>
      </c>
      <c r="D19" s="57" t="s">
        <v>1</v>
      </c>
      <c r="E19" s="96">
        <v>7</v>
      </c>
      <c r="F19" s="96">
        <v>7</v>
      </c>
      <c r="G19" s="96">
        <v>4</v>
      </c>
      <c r="H19" s="96">
        <v>4</v>
      </c>
      <c r="I19" s="96">
        <v>7</v>
      </c>
      <c r="J19" s="96">
        <v>3</v>
      </c>
      <c r="K19" s="96">
        <v>5</v>
      </c>
      <c r="L19" s="96">
        <v>5</v>
      </c>
      <c r="M19" s="96">
        <v>5</v>
      </c>
      <c r="N19" s="59">
        <f t="shared" si="0"/>
        <v>47</v>
      </c>
      <c r="O19" s="96">
        <v>5</v>
      </c>
      <c r="P19" s="96">
        <v>7</v>
      </c>
      <c r="Q19" s="96">
        <v>5</v>
      </c>
      <c r="R19" s="96">
        <v>5</v>
      </c>
      <c r="S19" s="96">
        <v>5</v>
      </c>
      <c r="T19" s="96">
        <v>5</v>
      </c>
      <c r="U19" s="96">
        <v>4</v>
      </c>
      <c r="V19" s="96">
        <v>4</v>
      </c>
      <c r="W19" s="96">
        <v>6</v>
      </c>
      <c r="X19" s="59">
        <f t="shared" si="1"/>
        <v>46</v>
      </c>
      <c r="Y19" s="97">
        <f t="shared" si="2"/>
        <v>93</v>
      </c>
      <c r="Z19" s="58">
        <f t="shared" si="3"/>
        <v>93</v>
      </c>
      <c r="AA19" s="15"/>
      <c r="AB19" s="61"/>
      <c r="AC19" s="62"/>
    </row>
    <row r="20" spans="1:29" s="74" customFormat="1" ht="19.5" customHeight="1">
      <c r="A20" s="56">
        <v>12</v>
      </c>
      <c r="B20" s="162" t="s">
        <v>105</v>
      </c>
      <c r="C20" s="286" t="s">
        <v>106</v>
      </c>
      <c r="D20" s="57" t="s">
        <v>1</v>
      </c>
      <c r="E20" s="96">
        <v>4</v>
      </c>
      <c r="F20" s="96">
        <v>7</v>
      </c>
      <c r="G20" s="96">
        <v>5</v>
      </c>
      <c r="H20" s="96">
        <v>4</v>
      </c>
      <c r="I20" s="96">
        <v>6</v>
      </c>
      <c r="J20" s="96">
        <v>5</v>
      </c>
      <c r="K20" s="95">
        <v>3</v>
      </c>
      <c r="L20" s="96">
        <v>6</v>
      </c>
      <c r="M20" s="96">
        <v>4</v>
      </c>
      <c r="N20" s="59">
        <f t="shared" si="0"/>
        <v>44</v>
      </c>
      <c r="O20" s="96">
        <v>3</v>
      </c>
      <c r="P20" s="96">
        <v>6</v>
      </c>
      <c r="Q20" s="96">
        <v>5</v>
      </c>
      <c r="R20" s="96">
        <v>7</v>
      </c>
      <c r="S20" s="96">
        <v>5</v>
      </c>
      <c r="T20" s="96">
        <v>6</v>
      </c>
      <c r="U20" s="96">
        <v>6</v>
      </c>
      <c r="V20" s="96">
        <v>6</v>
      </c>
      <c r="W20" s="96">
        <v>5</v>
      </c>
      <c r="X20" s="59">
        <f t="shared" si="1"/>
        <v>49</v>
      </c>
      <c r="Y20" s="97">
        <f t="shared" si="2"/>
        <v>93</v>
      </c>
      <c r="Z20" s="58">
        <f t="shared" si="3"/>
        <v>93</v>
      </c>
      <c r="AA20" s="15"/>
      <c r="AB20" s="61"/>
      <c r="AC20" s="62"/>
    </row>
    <row r="21" spans="1:29" s="74" customFormat="1" ht="19.5" customHeight="1">
      <c r="A21" s="56">
        <v>14</v>
      </c>
      <c r="B21" s="136" t="s">
        <v>217</v>
      </c>
      <c r="C21" s="8" t="s">
        <v>218</v>
      </c>
      <c r="D21" s="57" t="s">
        <v>1</v>
      </c>
      <c r="E21" s="96">
        <v>5</v>
      </c>
      <c r="F21" s="96">
        <v>7</v>
      </c>
      <c r="G21" s="96">
        <v>7</v>
      </c>
      <c r="H21" s="96">
        <v>5</v>
      </c>
      <c r="I21" s="96">
        <v>7</v>
      </c>
      <c r="J21" s="96">
        <v>4</v>
      </c>
      <c r="K21" s="96">
        <v>6</v>
      </c>
      <c r="L21" s="96">
        <v>5</v>
      </c>
      <c r="M21" s="96">
        <v>4</v>
      </c>
      <c r="N21" s="59">
        <f t="shared" si="0"/>
        <v>50</v>
      </c>
      <c r="O21" s="96">
        <v>5</v>
      </c>
      <c r="P21" s="96">
        <v>5</v>
      </c>
      <c r="Q21" s="96">
        <v>7</v>
      </c>
      <c r="R21" s="96">
        <v>9</v>
      </c>
      <c r="S21" s="96">
        <v>4</v>
      </c>
      <c r="T21" s="96">
        <v>6</v>
      </c>
      <c r="U21" s="96">
        <v>4</v>
      </c>
      <c r="V21" s="96">
        <v>3</v>
      </c>
      <c r="W21" s="96">
        <v>6</v>
      </c>
      <c r="X21" s="60">
        <f t="shared" si="1"/>
        <v>49</v>
      </c>
      <c r="Y21" s="58">
        <f t="shared" si="2"/>
        <v>99</v>
      </c>
      <c r="Z21" s="58">
        <f t="shared" si="3"/>
        <v>99</v>
      </c>
      <c r="AA21" s="15"/>
      <c r="AB21" s="61"/>
      <c r="AC21" s="62"/>
    </row>
    <row r="22" spans="1:29" s="74" customFormat="1" ht="19.5" customHeight="1">
      <c r="A22" s="56">
        <v>15</v>
      </c>
      <c r="B22" s="136" t="s">
        <v>232</v>
      </c>
      <c r="C22" s="8" t="s">
        <v>233</v>
      </c>
      <c r="D22" s="57" t="s">
        <v>1</v>
      </c>
      <c r="E22" s="96">
        <v>9</v>
      </c>
      <c r="F22" s="96">
        <v>5</v>
      </c>
      <c r="G22" s="96">
        <v>8</v>
      </c>
      <c r="H22" s="96">
        <v>6</v>
      </c>
      <c r="I22" s="96">
        <v>7</v>
      </c>
      <c r="J22" s="96">
        <v>4</v>
      </c>
      <c r="K22" s="96">
        <v>7</v>
      </c>
      <c r="L22" s="96">
        <v>6</v>
      </c>
      <c r="M22" s="96">
        <v>6</v>
      </c>
      <c r="N22" s="59">
        <f t="shared" si="0"/>
        <v>58</v>
      </c>
      <c r="O22" s="95">
        <v>2</v>
      </c>
      <c r="P22" s="96">
        <v>7</v>
      </c>
      <c r="Q22" s="96">
        <v>4</v>
      </c>
      <c r="R22" s="96">
        <v>6</v>
      </c>
      <c r="S22" s="96">
        <v>6</v>
      </c>
      <c r="T22" s="96">
        <v>5</v>
      </c>
      <c r="U22" s="96">
        <v>8</v>
      </c>
      <c r="V22" s="96">
        <v>3</v>
      </c>
      <c r="W22" s="96">
        <v>5</v>
      </c>
      <c r="X22" s="60">
        <f t="shared" si="1"/>
        <v>46</v>
      </c>
      <c r="Y22" s="58">
        <f t="shared" si="2"/>
        <v>104</v>
      </c>
      <c r="Z22" s="58">
        <f t="shared" si="3"/>
        <v>104</v>
      </c>
      <c r="AA22" s="15"/>
      <c r="AB22" s="61"/>
      <c r="AC22" s="62"/>
    </row>
    <row r="23" spans="1:30" s="74" customFormat="1" ht="19.5" customHeight="1">
      <c r="A23" s="56">
        <v>16</v>
      </c>
      <c r="B23" s="162" t="s">
        <v>51</v>
      </c>
      <c r="C23" s="286" t="s">
        <v>49</v>
      </c>
      <c r="D23" s="57" t="s">
        <v>1</v>
      </c>
      <c r="E23" s="96">
        <v>6</v>
      </c>
      <c r="F23" s="96">
        <v>8</v>
      </c>
      <c r="G23" s="96">
        <v>6</v>
      </c>
      <c r="H23" s="96">
        <v>3</v>
      </c>
      <c r="I23" s="96">
        <v>7</v>
      </c>
      <c r="J23" s="96">
        <v>4</v>
      </c>
      <c r="K23" s="96">
        <v>5</v>
      </c>
      <c r="L23" s="96">
        <v>8</v>
      </c>
      <c r="M23" s="96">
        <v>6</v>
      </c>
      <c r="N23" s="59">
        <f t="shared" si="0"/>
        <v>53</v>
      </c>
      <c r="O23" s="96">
        <v>6</v>
      </c>
      <c r="P23" s="96">
        <v>7</v>
      </c>
      <c r="Q23" s="96">
        <v>6</v>
      </c>
      <c r="R23" s="96">
        <v>6</v>
      </c>
      <c r="S23" s="96">
        <v>5</v>
      </c>
      <c r="T23" s="96">
        <v>5</v>
      </c>
      <c r="U23" s="96">
        <v>5</v>
      </c>
      <c r="V23" s="96">
        <v>4</v>
      </c>
      <c r="W23" s="96">
        <v>8</v>
      </c>
      <c r="X23" s="60">
        <f t="shared" si="1"/>
        <v>52</v>
      </c>
      <c r="Y23" s="58">
        <f t="shared" si="2"/>
        <v>105</v>
      </c>
      <c r="Z23" s="58">
        <f t="shared" si="3"/>
        <v>105</v>
      </c>
      <c r="AA23" s="15"/>
      <c r="AB23" s="61"/>
      <c r="AC23" s="62"/>
      <c r="AD23" s="303"/>
    </row>
    <row r="24" spans="1:29" s="74" customFormat="1" ht="19.5" customHeight="1">
      <c r="A24" s="56">
        <v>17</v>
      </c>
      <c r="B24" s="136" t="s">
        <v>224</v>
      </c>
      <c r="C24" s="8" t="s">
        <v>225</v>
      </c>
      <c r="D24" s="57" t="s">
        <v>1</v>
      </c>
      <c r="E24" s="96">
        <v>7</v>
      </c>
      <c r="F24" s="96">
        <v>7</v>
      </c>
      <c r="G24" s="96">
        <v>6</v>
      </c>
      <c r="H24" s="96">
        <v>5</v>
      </c>
      <c r="I24" s="96">
        <v>10</v>
      </c>
      <c r="J24" s="96">
        <v>6</v>
      </c>
      <c r="K24" s="96">
        <v>6</v>
      </c>
      <c r="L24" s="96">
        <v>6</v>
      </c>
      <c r="M24" s="96">
        <v>6</v>
      </c>
      <c r="N24" s="59">
        <f t="shared" si="0"/>
        <v>59</v>
      </c>
      <c r="O24" s="96">
        <v>5</v>
      </c>
      <c r="P24" s="96">
        <v>6</v>
      </c>
      <c r="Q24" s="96">
        <v>4</v>
      </c>
      <c r="R24" s="96">
        <v>7</v>
      </c>
      <c r="S24" s="95">
        <v>3</v>
      </c>
      <c r="T24" s="96">
        <v>7</v>
      </c>
      <c r="U24" s="96">
        <v>6</v>
      </c>
      <c r="V24" s="96">
        <v>4</v>
      </c>
      <c r="W24" s="96">
        <v>6</v>
      </c>
      <c r="X24" s="60">
        <f t="shared" si="1"/>
        <v>48</v>
      </c>
      <c r="Y24" s="58">
        <f t="shared" si="2"/>
        <v>107</v>
      </c>
      <c r="Z24" s="58">
        <f t="shared" si="3"/>
        <v>107</v>
      </c>
      <c r="AA24" s="15"/>
      <c r="AB24" s="61"/>
      <c r="AC24" s="62"/>
    </row>
    <row r="25" spans="1:29" s="74" customFormat="1" ht="19.5" customHeight="1">
      <c r="A25" s="56">
        <v>18</v>
      </c>
      <c r="B25" s="136" t="s">
        <v>124</v>
      </c>
      <c r="C25" s="8" t="s">
        <v>125</v>
      </c>
      <c r="D25" s="57" t="s">
        <v>1</v>
      </c>
      <c r="E25" s="96">
        <v>5</v>
      </c>
      <c r="F25" s="96">
        <v>12</v>
      </c>
      <c r="G25" s="96">
        <v>10</v>
      </c>
      <c r="H25" s="96">
        <v>6</v>
      </c>
      <c r="I25" s="96">
        <v>10</v>
      </c>
      <c r="J25" s="96">
        <v>7</v>
      </c>
      <c r="K25" s="96">
        <v>5</v>
      </c>
      <c r="L25" s="96">
        <v>9</v>
      </c>
      <c r="M25" s="96">
        <v>6</v>
      </c>
      <c r="N25" s="59">
        <f t="shared" si="0"/>
        <v>70</v>
      </c>
      <c r="O25" s="96">
        <v>5</v>
      </c>
      <c r="P25" s="96">
        <v>8</v>
      </c>
      <c r="Q25" s="96">
        <v>6</v>
      </c>
      <c r="R25" s="96">
        <v>7</v>
      </c>
      <c r="S25" s="96">
        <v>5</v>
      </c>
      <c r="T25" s="96">
        <v>6</v>
      </c>
      <c r="U25" s="96">
        <v>10</v>
      </c>
      <c r="V25" s="96">
        <v>3</v>
      </c>
      <c r="W25" s="96">
        <v>5</v>
      </c>
      <c r="X25" s="60">
        <f t="shared" si="1"/>
        <v>55</v>
      </c>
      <c r="Y25" s="58">
        <f t="shared" si="2"/>
        <v>125</v>
      </c>
      <c r="Z25" s="58">
        <f t="shared" si="3"/>
        <v>125</v>
      </c>
      <c r="AA25" s="15"/>
      <c r="AB25" s="61"/>
      <c r="AC25" s="62"/>
    </row>
    <row r="26" spans="1:29" s="74" customFormat="1" ht="19.5" customHeight="1">
      <c r="A26" s="56">
        <v>19</v>
      </c>
      <c r="B26" s="136" t="s">
        <v>215</v>
      </c>
      <c r="C26" s="8" t="s">
        <v>216</v>
      </c>
      <c r="D26" s="57" t="s">
        <v>1</v>
      </c>
      <c r="E26" s="96">
        <v>6</v>
      </c>
      <c r="F26" s="96">
        <v>7</v>
      </c>
      <c r="G26" s="96">
        <v>8</v>
      </c>
      <c r="H26" s="96">
        <v>5</v>
      </c>
      <c r="I26" s="96">
        <v>8</v>
      </c>
      <c r="J26" s="96">
        <v>5</v>
      </c>
      <c r="K26" s="96">
        <v>8</v>
      </c>
      <c r="L26" s="96">
        <v>6</v>
      </c>
      <c r="M26" s="96">
        <v>11</v>
      </c>
      <c r="N26" s="59">
        <f t="shared" si="0"/>
        <v>64</v>
      </c>
      <c r="O26" s="96">
        <v>6</v>
      </c>
      <c r="P26" s="96">
        <v>8</v>
      </c>
      <c r="Q26" s="96">
        <v>9</v>
      </c>
      <c r="R26" s="96">
        <v>9</v>
      </c>
      <c r="S26" s="96">
        <v>6</v>
      </c>
      <c r="T26" s="96">
        <v>10</v>
      </c>
      <c r="U26" s="96">
        <v>8</v>
      </c>
      <c r="V26" s="96">
        <v>3</v>
      </c>
      <c r="W26" s="96">
        <v>7</v>
      </c>
      <c r="X26" s="60">
        <f t="shared" si="1"/>
        <v>66</v>
      </c>
      <c r="Y26" s="58">
        <f t="shared" si="2"/>
        <v>130</v>
      </c>
      <c r="Z26" s="58">
        <f t="shared" si="3"/>
        <v>130</v>
      </c>
      <c r="AA26" s="15"/>
      <c r="AB26" s="61"/>
      <c r="AC26" s="62"/>
    </row>
    <row r="27" spans="1:29" s="74" customFormat="1" ht="19.5" customHeight="1">
      <c r="A27" s="56">
        <v>20</v>
      </c>
      <c r="B27" s="136" t="s">
        <v>246</v>
      </c>
      <c r="C27" s="8" t="s">
        <v>247</v>
      </c>
      <c r="D27" s="57" t="s">
        <v>1</v>
      </c>
      <c r="E27" s="96">
        <v>12</v>
      </c>
      <c r="F27" s="96">
        <v>14</v>
      </c>
      <c r="G27" s="96">
        <v>5</v>
      </c>
      <c r="H27" s="96">
        <v>6</v>
      </c>
      <c r="I27" s="96">
        <v>9</v>
      </c>
      <c r="J27" s="96">
        <v>8</v>
      </c>
      <c r="K27" s="96">
        <v>13</v>
      </c>
      <c r="L27" s="96">
        <v>9</v>
      </c>
      <c r="M27" s="96">
        <v>8</v>
      </c>
      <c r="N27" s="59">
        <f t="shared" si="0"/>
        <v>84</v>
      </c>
      <c r="O27" s="96">
        <v>6</v>
      </c>
      <c r="P27" s="96">
        <v>12</v>
      </c>
      <c r="Q27" s="96">
        <v>6</v>
      </c>
      <c r="R27" s="96">
        <v>14</v>
      </c>
      <c r="S27" s="96">
        <v>9</v>
      </c>
      <c r="T27" s="96">
        <v>5</v>
      </c>
      <c r="U27" s="96">
        <v>5</v>
      </c>
      <c r="V27" s="96">
        <v>6</v>
      </c>
      <c r="W27" s="96">
        <v>8</v>
      </c>
      <c r="X27" s="60">
        <f t="shared" si="1"/>
        <v>71</v>
      </c>
      <c r="Y27" s="58">
        <f t="shared" si="2"/>
        <v>155</v>
      </c>
      <c r="Z27" s="58">
        <f t="shared" si="3"/>
        <v>155</v>
      </c>
      <c r="AA27" s="15"/>
      <c r="AB27" s="61"/>
      <c r="AC27" s="62"/>
    </row>
    <row r="28" spans="1:29" s="114" customFormat="1" ht="19.5" customHeight="1">
      <c r="A28" s="75"/>
      <c r="B28" s="304" t="s">
        <v>151</v>
      </c>
      <c r="C28" s="11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50"/>
      <c r="O28" s="75"/>
      <c r="P28" s="75"/>
      <c r="Q28" s="75"/>
      <c r="R28" s="75"/>
      <c r="S28" s="75"/>
      <c r="T28" s="75"/>
      <c r="U28" s="75"/>
      <c r="V28" s="75"/>
      <c r="W28" s="75"/>
      <c r="X28" s="51"/>
      <c r="Y28" s="52"/>
      <c r="Z28" s="58"/>
      <c r="AA28" s="53"/>
      <c r="AB28" s="53"/>
      <c r="AC28" s="62"/>
    </row>
    <row r="29" spans="1:29" s="74" customFormat="1" ht="19.5" customHeight="1">
      <c r="A29" s="56">
        <v>1</v>
      </c>
      <c r="B29" s="136" t="s">
        <v>86</v>
      </c>
      <c r="C29" s="8" t="s">
        <v>87</v>
      </c>
      <c r="D29" s="72" t="s">
        <v>6</v>
      </c>
      <c r="E29" s="96">
        <v>4</v>
      </c>
      <c r="F29" s="96">
        <v>7</v>
      </c>
      <c r="G29" s="96">
        <v>4</v>
      </c>
      <c r="H29" s="96">
        <v>3</v>
      </c>
      <c r="I29" s="95">
        <v>4</v>
      </c>
      <c r="J29" s="96">
        <v>4</v>
      </c>
      <c r="K29" s="96">
        <v>6</v>
      </c>
      <c r="L29" s="96">
        <v>4</v>
      </c>
      <c r="M29" s="96">
        <v>4</v>
      </c>
      <c r="N29" s="59">
        <f aca="true" t="shared" si="4" ref="N29:N35">SUM(E29:M29)</f>
        <v>40</v>
      </c>
      <c r="O29" s="96">
        <v>4</v>
      </c>
      <c r="P29" s="96">
        <v>8</v>
      </c>
      <c r="Q29" s="96">
        <v>4</v>
      </c>
      <c r="R29" s="96">
        <v>5</v>
      </c>
      <c r="S29" s="96">
        <v>4</v>
      </c>
      <c r="T29" s="96">
        <v>5</v>
      </c>
      <c r="U29" s="95">
        <v>3</v>
      </c>
      <c r="V29" s="96">
        <v>3</v>
      </c>
      <c r="W29" s="95">
        <v>3</v>
      </c>
      <c r="X29" s="60">
        <f aca="true" t="shared" si="5" ref="X29:X35">SUM(O29:W29)</f>
        <v>39</v>
      </c>
      <c r="Y29" s="58">
        <f aca="true" t="shared" si="6" ref="Y29:Y35">N29+X29</f>
        <v>79</v>
      </c>
      <c r="Z29" s="58">
        <f aca="true" t="shared" si="7" ref="Z29:Z35">Y29</f>
        <v>79</v>
      </c>
      <c r="AA29" s="15"/>
      <c r="AB29" s="61"/>
      <c r="AC29" s="62"/>
    </row>
    <row r="30" spans="1:29" s="74" customFormat="1" ht="19.5" customHeight="1">
      <c r="A30" s="56">
        <v>2</v>
      </c>
      <c r="B30" s="136" t="s">
        <v>126</v>
      </c>
      <c r="C30" s="8" t="s">
        <v>56</v>
      </c>
      <c r="D30" s="57" t="s">
        <v>6</v>
      </c>
      <c r="E30" s="96">
        <v>4</v>
      </c>
      <c r="F30" s="96">
        <v>5</v>
      </c>
      <c r="G30" s="96">
        <v>8</v>
      </c>
      <c r="H30" s="96">
        <v>3</v>
      </c>
      <c r="I30" s="96">
        <v>5</v>
      </c>
      <c r="J30" s="96">
        <v>4</v>
      </c>
      <c r="K30" s="96">
        <v>4</v>
      </c>
      <c r="L30" s="96">
        <v>6</v>
      </c>
      <c r="M30" s="95">
        <v>3</v>
      </c>
      <c r="N30" s="59">
        <f t="shared" si="4"/>
        <v>42</v>
      </c>
      <c r="O30" s="96">
        <v>3</v>
      </c>
      <c r="P30" s="96">
        <v>5</v>
      </c>
      <c r="Q30" s="96">
        <v>7</v>
      </c>
      <c r="R30" s="96">
        <v>5</v>
      </c>
      <c r="S30" s="96">
        <v>5</v>
      </c>
      <c r="T30" s="95">
        <v>3</v>
      </c>
      <c r="U30" s="96">
        <v>4</v>
      </c>
      <c r="V30" s="96">
        <v>5</v>
      </c>
      <c r="W30" s="95">
        <v>3</v>
      </c>
      <c r="X30" s="60">
        <f t="shared" si="5"/>
        <v>40</v>
      </c>
      <c r="Y30" s="58">
        <f t="shared" si="6"/>
        <v>82</v>
      </c>
      <c r="Z30" s="58">
        <f t="shared" si="7"/>
        <v>82</v>
      </c>
      <c r="AA30" s="15"/>
      <c r="AB30" s="61"/>
      <c r="AC30" s="62"/>
    </row>
    <row r="31" spans="1:29" s="74" customFormat="1" ht="19.5" customHeight="1">
      <c r="A31" s="56">
        <v>3</v>
      </c>
      <c r="B31" s="136" t="s">
        <v>26</v>
      </c>
      <c r="C31" s="8" t="s">
        <v>27</v>
      </c>
      <c r="D31" s="57" t="s">
        <v>6</v>
      </c>
      <c r="E31" s="302">
        <v>4</v>
      </c>
      <c r="F31" s="95">
        <v>4</v>
      </c>
      <c r="G31" s="140">
        <v>5</v>
      </c>
      <c r="H31" s="96">
        <v>4</v>
      </c>
      <c r="I31" s="96">
        <v>5</v>
      </c>
      <c r="J31" s="96">
        <v>3</v>
      </c>
      <c r="K31" s="96">
        <v>5</v>
      </c>
      <c r="L31" s="96">
        <v>5</v>
      </c>
      <c r="M31" s="96">
        <v>4</v>
      </c>
      <c r="N31" s="59">
        <f t="shared" si="4"/>
        <v>39</v>
      </c>
      <c r="O31" s="96">
        <v>3</v>
      </c>
      <c r="P31" s="96">
        <v>7</v>
      </c>
      <c r="Q31" s="96">
        <v>5</v>
      </c>
      <c r="R31" s="96">
        <v>5</v>
      </c>
      <c r="S31" s="96">
        <v>4</v>
      </c>
      <c r="T31" s="96">
        <v>7</v>
      </c>
      <c r="U31" s="96">
        <v>4</v>
      </c>
      <c r="V31" s="96">
        <v>4</v>
      </c>
      <c r="W31" s="96">
        <v>5</v>
      </c>
      <c r="X31" s="60">
        <f t="shared" si="5"/>
        <v>44</v>
      </c>
      <c r="Y31" s="58">
        <f t="shared" si="6"/>
        <v>83</v>
      </c>
      <c r="Z31" s="58">
        <f t="shared" si="7"/>
        <v>83</v>
      </c>
      <c r="AA31" s="15"/>
      <c r="AB31" s="61"/>
      <c r="AC31" s="62"/>
    </row>
    <row r="32" spans="1:29" s="74" customFormat="1" ht="19.5" customHeight="1">
      <c r="A32" s="56">
        <v>4</v>
      </c>
      <c r="B32" s="136" t="s">
        <v>12</v>
      </c>
      <c r="C32" s="8" t="s">
        <v>13</v>
      </c>
      <c r="D32" s="57" t="s">
        <v>6</v>
      </c>
      <c r="E32" s="115">
        <v>4</v>
      </c>
      <c r="F32" s="115">
        <v>7</v>
      </c>
      <c r="G32" s="115">
        <v>4</v>
      </c>
      <c r="H32" s="95">
        <v>2</v>
      </c>
      <c r="I32" s="115">
        <v>7</v>
      </c>
      <c r="J32" s="115">
        <v>4</v>
      </c>
      <c r="K32" s="115">
        <v>5</v>
      </c>
      <c r="L32" s="115">
        <v>4</v>
      </c>
      <c r="M32" s="115">
        <v>5</v>
      </c>
      <c r="N32" s="59">
        <f t="shared" si="4"/>
        <v>42</v>
      </c>
      <c r="O32" s="115">
        <v>3</v>
      </c>
      <c r="P32" s="115">
        <v>8</v>
      </c>
      <c r="Q32" s="95">
        <v>3</v>
      </c>
      <c r="R32" s="115">
        <v>6</v>
      </c>
      <c r="S32" s="115">
        <v>6</v>
      </c>
      <c r="T32" s="115">
        <v>6</v>
      </c>
      <c r="U32" s="95">
        <v>3</v>
      </c>
      <c r="V32" s="115">
        <v>5</v>
      </c>
      <c r="W32" s="115">
        <v>4</v>
      </c>
      <c r="X32" s="60">
        <f t="shared" si="5"/>
        <v>44</v>
      </c>
      <c r="Y32" s="58">
        <f t="shared" si="6"/>
        <v>86</v>
      </c>
      <c r="Z32" s="58">
        <f t="shared" si="7"/>
        <v>86</v>
      </c>
      <c r="AA32" s="15"/>
      <c r="AB32" s="61"/>
      <c r="AC32" s="62"/>
    </row>
    <row r="33" spans="1:29" s="74" customFormat="1" ht="19.5" customHeight="1">
      <c r="A33" s="56">
        <v>5</v>
      </c>
      <c r="B33" s="136" t="s">
        <v>131</v>
      </c>
      <c r="C33" s="8" t="s">
        <v>132</v>
      </c>
      <c r="D33" s="57" t="s">
        <v>6</v>
      </c>
      <c r="E33" s="96">
        <v>7</v>
      </c>
      <c r="F33" s="96">
        <v>7</v>
      </c>
      <c r="G33" s="96">
        <v>4</v>
      </c>
      <c r="H33" s="96">
        <v>3</v>
      </c>
      <c r="I33" s="96">
        <v>7</v>
      </c>
      <c r="J33" s="96">
        <v>3</v>
      </c>
      <c r="K33" s="96">
        <v>6</v>
      </c>
      <c r="L33" s="96">
        <v>5</v>
      </c>
      <c r="M33" s="96">
        <v>4</v>
      </c>
      <c r="N33" s="59">
        <f t="shared" si="4"/>
        <v>46</v>
      </c>
      <c r="O33" s="96">
        <v>3</v>
      </c>
      <c r="P33" s="96">
        <v>7</v>
      </c>
      <c r="Q33" s="96">
        <v>4</v>
      </c>
      <c r="R33" s="96">
        <v>5</v>
      </c>
      <c r="S33" s="96">
        <v>6</v>
      </c>
      <c r="T33" s="96">
        <v>5</v>
      </c>
      <c r="U33" s="96">
        <v>5</v>
      </c>
      <c r="V33" s="96">
        <v>3</v>
      </c>
      <c r="W33" s="96">
        <v>4</v>
      </c>
      <c r="X33" s="60">
        <f t="shared" si="5"/>
        <v>42</v>
      </c>
      <c r="Y33" s="58">
        <f t="shared" si="6"/>
        <v>88</v>
      </c>
      <c r="Z33" s="58">
        <f t="shared" si="7"/>
        <v>88</v>
      </c>
      <c r="AA33" s="15"/>
      <c r="AB33" s="61"/>
      <c r="AC33" s="62"/>
    </row>
    <row r="34" spans="1:29" s="74" customFormat="1" ht="19.5" customHeight="1">
      <c r="A34" s="56">
        <v>6</v>
      </c>
      <c r="B34" s="136" t="s">
        <v>53</v>
      </c>
      <c r="C34" s="8" t="s">
        <v>21</v>
      </c>
      <c r="D34" s="57" t="s">
        <v>6</v>
      </c>
      <c r="E34" s="96">
        <v>6</v>
      </c>
      <c r="F34" s="96">
        <v>5</v>
      </c>
      <c r="G34" s="96">
        <v>6</v>
      </c>
      <c r="H34" s="96">
        <v>5</v>
      </c>
      <c r="I34" s="96">
        <v>8</v>
      </c>
      <c r="J34" s="96">
        <v>6</v>
      </c>
      <c r="K34" s="96">
        <v>7</v>
      </c>
      <c r="L34" s="96">
        <v>7</v>
      </c>
      <c r="M34" s="96">
        <v>7</v>
      </c>
      <c r="N34" s="59">
        <f t="shared" si="4"/>
        <v>57</v>
      </c>
      <c r="O34" s="96">
        <v>3</v>
      </c>
      <c r="P34" s="96">
        <v>5</v>
      </c>
      <c r="Q34" s="96">
        <v>5</v>
      </c>
      <c r="R34" s="96">
        <v>6</v>
      </c>
      <c r="S34" s="96">
        <v>5</v>
      </c>
      <c r="T34" s="96">
        <v>5</v>
      </c>
      <c r="U34" s="96">
        <v>5</v>
      </c>
      <c r="V34" s="96">
        <v>4</v>
      </c>
      <c r="W34" s="96">
        <v>6</v>
      </c>
      <c r="X34" s="60">
        <f t="shared" si="5"/>
        <v>44</v>
      </c>
      <c r="Y34" s="58">
        <f t="shared" si="6"/>
        <v>101</v>
      </c>
      <c r="Z34" s="58">
        <f t="shared" si="7"/>
        <v>101</v>
      </c>
      <c r="AA34" s="15"/>
      <c r="AB34" s="61"/>
      <c r="AC34" s="62"/>
    </row>
    <row r="35" spans="1:29" s="78" customFormat="1" ht="19.5" customHeight="1" thickBot="1">
      <c r="A35" s="56">
        <v>7</v>
      </c>
      <c r="B35" s="136" t="s">
        <v>127</v>
      </c>
      <c r="C35" s="8" t="s">
        <v>128</v>
      </c>
      <c r="D35" s="57" t="s">
        <v>6</v>
      </c>
      <c r="E35" s="96">
        <v>8</v>
      </c>
      <c r="F35" s="96">
        <v>11</v>
      </c>
      <c r="G35" s="96">
        <v>5</v>
      </c>
      <c r="H35" s="96">
        <v>4</v>
      </c>
      <c r="I35" s="96">
        <v>9</v>
      </c>
      <c r="J35" s="96">
        <v>6</v>
      </c>
      <c r="K35" s="96">
        <v>5</v>
      </c>
      <c r="L35" s="96">
        <v>7</v>
      </c>
      <c r="M35" s="96">
        <v>7</v>
      </c>
      <c r="N35" s="59">
        <f t="shared" si="4"/>
        <v>62</v>
      </c>
      <c r="O35" s="96">
        <v>5</v>
      </c>
      <c r="P35" s="96">
        <v>7</v>
      </c>
      <c r="Q35" s="96">
        <v>4</v>
      </c>
      <c r="R35" s="96">
        <v>7</v>
      </c>
      <c r="S35" s="96">
        <v>7</v>
      </c>
      <c r="T35" s="96">
        <v>7</v>
      </c>
      <c r="U35" s="96">
        <v>5</v>
      </c>
      <c r="V35" s="96">
        <v>5</v>
      </c>
      <c r="W35" s="96">
        <v>5</v>
      </c>
      <c r="X35" s="60">
        <f t="shared" si="5"/>
        <v>52</v>
      </c>
      <c r="Y35" s="58">
        <f t="shared" si="6"/>
        <v>114</v>
      </c>
      <c r="Z35" s="58">
        <f t="shared" si="7"/>
        <v>114</v>
      </c>
      <c r="AA35" s="15"/>
      <c r="AB35" s="61"/>
      <c r="AC35" s="62"/>
    </row>
    <row r="36" spans="1:53" s="16" customFormat="1" ht="18" customHeight="1">
      <c r="A36" s="14" t="s">
        <v>137</v>
      </c>
      <c r="B36" s="14"/>
      <c r="C36" s="14"/>
      <c r="D36" s="14"/>
      <c r="E36" s="14"/>
      <c r="F36" s="14"/>
      <c r="G36" s="14"/>
      <c r="H36" s="14"/>
      <c r="I36" s="15"/>
      <c r="J36" s="15"/>
      <c r="AB36" s="17"/>
      <c r="AC36" s="18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29" s="16" customFormat="1" ht="18.75" customHeight="1">
      <c r="A37" s="14" t="s">
        <v>209</v>
      </c>
      <c r="B37" s="14"/>
      <c r="C37" s="14"/>
      <c r="D37" s="14"/>
      <c r="E37" s="14"/>
      <c r="F37" s="14"/>
      <c r="G37" s="14"/>
      <c r="H37" s="14"/>
      <c r="I37" s="15"/>
      <c r="J37" s="15"/>
      <c r="AB37" s="17"/>
      <c r="AC37" s="18"/>
    </row>
    <row r="38" spans="1:29" s="16" customFormat="1" ht="19.5" customHeight="1">
      <c r="A38" s="20" t="s">
        <v>164</v>
      </c>
      <c r="B38" s="20"/>
      <c r="C38" s="20"/>
      <c r="D38" s="20"/>
      <c r="E38" s="20"/>
      <c r="F38" s="20"/>
      <c r="G38" s="20"/>
      <c r="H38" s="20"/>
      <c r="I38" s="20"/>
      <c r="J38" s="20"/>
      <c r="AB38" s="17"/>
      <c r="AC38" s="18"/>
    </row>
    <row r="39" spans="1:29" s="21" customFormat="1" ht="22.5" customHeight="1" thickBot="1">
      <c r="A39" s="13" t="s">
        <v>166</v>
      </c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3"/>
      <c r="Y39" s="23"/>
      <c r="Z39" s="23"/>
      <c r="AA39" s="23"/>
      <c r="AB39" s="25"/>
      <c r="AC39" s="23"/>
    </row>
    <row r="40" spans="1:29" s="36" customFormat="1" ht="16.5">
      <c r="A40" s="361" t="s">
        <v>138</v>
      </c>
      <c r="B40" s="363" t="s">
        <v>139</v>
      </c>
      <c r="C40" s="364"/>
      <c r="D40" s="26" t="s">
        <v>140</v>
      </c>
      <c r="E40" s="27">
        <v>1</v>
      </c>
      <c r="F40" s="28">
        <v>2</v>
      </c>
      <c r="G40" s="28">
        <v>3</v>
      </c>
      <c r="H40" s="28">
        <v>4</v>
      </c>
      <c r="I40" s="28">
        <v>5</v>
      </c>
      <c r="J40" s="28">
        <v>6</v>
      </c>
      <c r="K40" s="28">
        <v>7</v>
      </c>
      <c r="L40" s="28">
        <v>8</v>
      </c>
      <c r="M40" s="29">
        <v>9</v>
      </c>
      <c r="N40" s="30" t="s">
        <v>55</v>
      </c>
      <c r="O40" s="27">
        <v>10</v>
      </c>
      <c r="P40" s="31">
        <v>11</v>
      </c>
      <c r="Q40" s="28">
        <v>12</v>
      </c>
      <c r="R40" s="28">
        <v>13</v>
      </c>
      <c r="S40" s="28">
        <v>14</v>
      </c>
      <c r="T40" s="28">
        <v>15</v>
      </c>
      <c r="U40" s="28">
        <v>16</v>
      </c>
      <c r="V40" s="28">
        <v>17</v>
      </c>
      <c r="W40" s="29">
        <v>18</v>
      </c>
      <c r="X40" s="32" t="s">
        <v>141</v>
      </c>
      <c r="Y40" s="305" t="s">
        <v>169</v>
      </c>
      <c r="Z40" s="311" t="s">
        <v>142</v>
      </c>
      <c r="AA40" s="314" t="s">
        <v>143</v>
      </c>
      <c r="AB40" s="34"/>
      <c r="AC40" s="35"/>
    </row>
    <row r="41" spans="1:29" s="43" customFormat="1" ht="19.5" thickBot="1">
      <c r="A41" s="362"/>
      <c r="B41" s="365"/>
      <c r="C41" s="366"/>
      <c r="D41" s="37" t="s">
        <v>144</v>
      </c>
      <c r="E41" s="38">
        <v>4</v>
      </c>
      <c r="F41" s="38">
        <v>5</v>
      </c>
      <c r="G41" s="38">
        <v>4</v>
      </c>
      <c r="H41" s="38">
        <v>3</v>
      </c>
      <c r="I41" s="38">
        <v>5</v>
      </c>
      <c r="J41" s="38">
        <v>3</v>
      </c>
      <c r="K41" s="38">
        <v>4</v>
      </c>
      <c r="L41" s="38">
        <v>4</v>
      </c>
      <c r="M41" s="38">
        <v>4</v>
      </c>
      <c r="N41" s="39">
        <v>36</v>
      </c>
      <c r="O41" s="38">
        <v>3</v>
      </c>
      <c r="P41" s="38">
        <v>5</v>
      </c>
      <c r="Q41" s="38">
        <v>4</v>
      </c>
      <c r="R41" s="38">
        <v>5</v>
      </c>
      <c r="S41" s="38">
        <v>4</v>
      </c>
      <c r="T41" s="38">
        <v>4</v>
      </c>
      <c r="U41" s="38">
        <v>4</v>
      </c>
      <c r="V41" s="38">
        <v>3</v>
      </c>
      <c r="W41" s="38">
        <v>4</v>
      </c>
      <c r="X41" s="39">
        <v>36</v>
      </c>
      <c r="Y41" s="307">
        <v>72</v>
      </c>
      <c r="Z41" s="320">
        <v>72</v>
      </c>
      <c r="AA41" s="314">
        <v>144</v>
      </c>
      <c r="AB41" s="34"/>
      <c r="AC41" s="42"/>
    </row>
    <row r="42" spans="1:29" s="69" customFormat="1" ht="19.5" customHeight="1">
      <c r="A42" s="117"/>
      <c r="B42" s="118" t="s">
        <v>152</v>
      </c>
      <c r="C42" s="119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48"/>
      <c r="O42" s="117"/>
      <c r="P42" s="117"/>
      <c r="Q42" s="117"/>
      <c r="R42" s="117"/>
      <c r="S42" s="117"/>
      <c r="T42" s="117"/>
      <c r="U42" s="117"/>
      <c r="V42" s="117"/>
      <c r="W42" s="117"/>
      <c r="X42" s="48"/>
      <c r="Y42" s="321"/>
      <c r="Z42" s="120"/>
      <c r="AA42" s="321"/>
      <c r="AB42" s="53"/>
      <c r="AC42" s="114"/>
    </row>
    <row r="43" spans="1:29" s="74" customFormat="1" ht="19.5" customHeight="1">
      <c r="A43" s="56">
        <v>1</v>
      </c>
      <c r="B43" s="136" t="s">
        <v>80</v>
      </c>
      <c r="C43" s="8" t="s">
        <v>81</v>
      </c>
      <c r="D43" s="72" t="s">
        <v>1</v>
      </c>
      <c r="E43" s="73">
        <v>3</v>
      </c>
      <c r="F43" s="58">
        <v>5</v>
      </c>
      <c r="G43" s="58">
        <v>4</v>
      </c>
      <c r="H43" s="58">
        <v>3</v>
      </c>
      <c r="I43" s="58">
        <v>6</v>
      </c>
      <c r="J43" s="73">
        <v>2</v>
      </c>
      <c r="K43" s="58">
        <v>5</v>
      </c>
      <c r="L43" s="58">
        <v>4</v>
      </c>
      <c r="M43" s="58">
        <v>5</v>
      </c>
      <c r="N43" s="59">
        <f aca="true" t="shared" si="8" ref="N43:N52">SUM(E43:M43)</f>
        <v>37</v>
      </c>
      <c r="O43" s="58">
        <v>3</v>
      </c>
      <c r="P43" s="58">
        <v>6</v>
      </c>
      <c r="Q43" s="58">
        <v>5</v>
      </c>
      <c r="R43" s="58">
        <v>6</v>
      </c>
      <c r="S43" s="58">
        <v>4</v>
      </c>
      <c r="T43" s="58">
        <v>4</v>
      </c>
      <c r="U43" s="58">
        <v>4</v>
      </c>
      <c r="V43" s="58">
        <v>3</v>
      </c>
      <c r="W43" s="58">
        <v>5</v>
      </c>
      <c r="X43" s="60">
        <f aca="true" t="shared" si="9" ref="X43:X52">SUM(O43:W43)</f>
        <v>40</v>
      </c>
      <c r="Y43" s="73">
        <f aca="true" t="shared" si="10" ref="Y43:Y52">SUM(N43+X43)</f>
        <v>77</v>
      </c>
      <c r="Z43" s="58">
        <v>78</v>
      </c>
      <c r="AA43" s="323">
        <f aca="true" t="shared" si="11" ref="AA43:AA52">Y43+Z43</f>
        <v>155</v>
      </c>
      <c r="AB43" s="61"/>
      <c r="AC43" s="62"/>
    </row>
    <row r="44" spans="1:29" s="74" customFormat="1" ht="19.5" customHeight="1">
      <c r="A44" s="56">
        <v>2</v>
      </c>
      <c r="B44" s="136" t="s">
        <v>48</v>
      </c>
      <c r="C44" s="8" t="s">
        <v>25</v>
      </c>
      <c r="D44" s="72" t="s">
        <v>1</v>
      </c>
      <c r="E44" s="96">
        <v>5</v>
      </c>
      <c r="F44" s="96">
        <v>5</v>
      </c>
      <c r="G44" s="96">
        <v>6</v>
      </c>
      <c r="H44" s="96">
        <v>3</v>
      </c>
      <c r="I44" s="96">
        <v>5</v>
      </c>
      <c r="J44" s="96">
        <v>4</v>
      </c>
      <c r="K44" s="96">
        <v>4</v>
      </c>
      <c r="L44" s="96">
        <v>5</v>
      </c>
      <c r="M44" s="96">
        <v>4</v>
      </c>
      <c r="N44" s="59">
        <f t="shared" si="8"/>
        <v>41</v>
      </c>
      <c r="O44" s="96">
        <v>3</v>
      </c>
      <c r="P44" s="96">
        <v>6</v>
      </c>
      <c r="Q44" s="96">
        <v>4</v>
      </c>
      <c r="R44" s="96">
        <v>6</v>
      </c>
      <c r="S44" s="96">
        <v>4</v>
      </c>
      <c r="T44" s="96">
        <v>5</v>
      </c>
      <c r="U44" s="96">
        <v>4</v>
      </c>
      <c r="V44" s="96">
        <v>4</v>
      </c>
      <c r="W44" s="96">
        <v>5</v>
      </c>
      <c r="X44" s="60">
        <f t="shared" si="9"/>
        <v>41</v>
      </c>
      <c r="Y44" s="73">
        <f t="shared" si="10"/>
        <v>82</v>
      </c>
      <c r="Z44" s="58">
        <v>78</v>
      </c>
      <c r="AA44" s="323">
        <f t="shared" si="11"/>
        <v>160</v>
      </c>
      <c r="AB44" s="61"/>
      <c r="AC44" s="62"/>
    </row>
    <row r="45" spans="1:29" s="74" customFormat="1" ht="19.5" customHeight="1">
      <c r="A45" s="56">
        <v>3</v>
      </c>
      <c r="B45" s="136" t="s">
        <v>101</v>
      </c>
      <c r="C45" s="8" t="s">
        <v>102</v>
      </c>
      <c r="D45" s="57" t="s">
        <v>1</v>
      </c>
      <c r="E45" s="96">
        <v>4</v>
      </c>
      <c r="F45" s="96">
        <v>5</v>
      </c>
      <c r="G45" s="96">
        <v>4</v>
      </c>
      <c r="H45" s="96">
        <v>4</v>
      </c>
      <c r="I45" s="96">
        <v>5</v>
      </c>
      <c r="J45" s="96">
        <v>6</v>
      </c>
      <c r="K45" s="96">
        <v>4</v>
      </c>
      <c r="L45" s="96">
        <v>5</v>
      </c>
      <c r="M45" s="96">
        <v>5</v>
      </c>
      <c r="N45" s="59">
        <f t="shared" si="8"/>
        <v>42</v>
      </c>
      <c r="O45" s="96">
        <v>3</v>
      </c>
      <c r="P45" s="96">
        <v>5</v>
      </c>
      <c r="Q45" s="96">
        <v>4</v>
      </c>
      <c r="R45" s="96">
        <v>6</v>
      </c>
      <c r="S45" s="96">
        <v>4</v>
      </c>
      <c r="T45" s="96">
        <v>4</v>
      </c>
      <c r="U45" s="96">
        <v>6</v>
      </c>
      <c r="V45" s="96">
        <v>3</v>
      </c>
      <c r="W45" s="96">
        <v>5</v>
      </c>
      <c r="X45" s="60">
        <f t="shared" si="9"/>
        <v>40</v>
      </c>
      <c r="Y45" s="73">
        <f t="shared" si="10"/>
        <v>82</v>
      </c>
      <c r="Z45" s="58">
        <v>80</v>
      </c>
      <c r="AA45" s="323">
        <f t="shared" si="11"/>
        <v>162</v>
      </c>
      <c r="AB45" s="61"/>
      <c r="AC45" s="62"/>
    </row>
    <row r="46" spans="1:29" s="74" customFormat="1" ht="19.5" customHeight="1">
      <c r="A46" s="56">
        <v>4</v>
      </c>
      <c r="B46" s="162" t="s">
        <v>83</v>
      </c>
      <c r="C46" s="286" t="s">
        <v>84</v>
      </c>
      <c r="D46" s="57" t="s">
        <v>1</v>
      </c>
      <c r="E46" s="96">
        <v>7</v>
      </c>
      <c r="F46" s="96">
        <v>5</v>
      </c>
      <c r="G46" s="96">
        <v>5</v>
      </c>
      <c r="H46" s="140">
        <v>3</v>
      </c>
      <c r="I46" s="96">
        <v>6</v>
      </c>
      <c r="J46" s="96">
        <v>3</v>
      </c>
      <c r="K46" s="96">
        <v>5</v>
      </c>
      <c r="L46" s="96">
        <v>5</v>
      </c>
      <c r="M46" s="96">
        <v>4</v>
      </c>
      <c r="N46" s="59">
        <f t="shared" si="8"/>
        <v>43</v>
      </c>
      <c r="O46" s="96">
        <v>3</v>
      </c>
      <c r="P46" s="96">
        <v>5</v>
      </c>
      <c r="Q46" s="96">
        <v>4</v>
      </c>
      <c r="R46" s="96">
        <v>5</v>
      </c>
      <c r="S46" s="96">
        <v>5</v>
      </c>
      <c r="T46" s="96">
        <v>4</v>
      </c>
      <c r="U46" s="96">
        <v>5</v>
      </c>
      <c r="V46" s="96">
        <v>4</v>
      </c>
      <c r="W46" s="96">
        <v>4</v>
      </c>
      <c r="X46" s="60">
        <f t="shared" si="9"/>
        <v>39</v>
      </c>
      <c r="Y46" s="73">
        <f t="shared" si="10"/>
        <v>82</v>
      </c>
      <c r="Z46" s="58">
        <v>82</v>
      </c>
      <c r="AA46" s="323">
        <f t="shared" si="11"/>
        <v>164</v>
      </c>
      <c r="AB46" s="61"/>
      <c r="AC46" s="62"/>
    </row>
    <row r="47" spans="1:29" s="74" customFormat="1" ht="19.5" customHeight="1">
      <c r="A47" s="56">
        <v>5</v>
      </c>
      <c r="B47" s="162" t="s">
        <v>24</v>
      </c>
      <c r="C47" s="286" t="s">
        <v>23</v>
      </c>
      <c r="D47" s="57" t="s">
        <v>1</v>
      </c>
      <c r="E47" s="96">
        <v>6</v>
      </c>
      <c r="F47" s="96">
        <v>5</v>
      </c>
      <c r="G47" s="96">
        <v>4</v>
      </c>
      <c r="H47" s="96">
        <v>4</v>
      </c>
      <c r="I47" s="96">
        <v>6</v>
      </c>
      <c r="J47" s="96">
        <v>3</v>
      </c>
      <c r="K47" s="96">
        <v>6</v>
      </c>
      <c r="L47" s="96">
        <v>5</v>
      </c>
      <c r="M47" s="96">
        <v>4</v>
      </c>
      <c r="N47" s="59">
        <f t="shared" si="8"/>
        <v>43</v>
      </c>
      <c r="O47" s="96">
        <v>4</v>
      </c>
      <c r="P47" s="95">
        <v>4</v>
      </c>
      <c r="Q47" s="96">
        <v>6</v>
      </c>
      <c r="R47" s="96">
        <v>5</v>
      </c>
      <c r="S47" s="96">
        <v>4</v>
      </c>
      <c r="T47" s="96">
        <v>4</v>
      </c>
      <c r="U47" s="96">
        <v>4</v>
      </c>
      <c r="V47" s="96">
        <v>3</v>
      </c>
      <c r="W47" s="96">
        <v>5</v>
      </c>
      <c r="X47" s="60">
        <f t="shared" si="9"/>
        <v>39</v>
      </c>
      <c r="Y47" s="73">
        <f t="shared" si="10"/>
        <v>82</v>
      </c>
      <c r="Z47" s="58">
        <v>84</v>
      </c>
      <c r="AA47" s="323">
        <f t="shared" si="11"/>
        <v>166</v>
      </c>
      <c r="AB47" s="61"/>
      <c r="AC47" s="62"/>
    </row>
    <row r="48" spans="1:29" s="74" customFormat="1" ht="19.5" customHeight="1">
      <c r="A48" s="56">
        <v>5</v>
      </c>
      <c r="B48" s="136" t="s">
        <v>120</v>
      </c>
      <c r="C48" s="8" t="s">
        <v>121</v>
      </c>
      <c r="D48" s="57" t="s">
        <v>1</v>
      </c>
      <c r="E48" s="96">
        <v>6</v>
      </c>
      <c r="F48" s="96">
        <v>6</v>
      </c>
      <c r="G48" s="96">
        <v>4</v>
      </c>
      <c r="H48" s="96">
        <v>4</v>
      </c>
      <c r="I48" s="96">
        <v>5</v>
      </c>
      <c r="J48" s="96">
        <v>3</v>
      </c>
      <c r="K48" s="96">
        <v>4</v>
      </c>
      <c r="L48" s="96">
        <v>5</v>
      </c>
      <c r="M48" s="96">
        <v>4</v>
      </c>
      <c r="N48" s="59">
        <f t="shared" si="8"/>
        <v>41</v>
      </c>
      <c r="O48" s="140">
        <v>3</v>
      </c>
      <c r="P48" s="96">
        <v>6</v>
      </c>
      <c r="Q48" s="96">
        <v>5</v>
      </c>
      <c r="R48" s="96">
        <v>6</v>
      </c>
      <c r="S48" s="96">
        <v>4</v>
      </c>
      <c r="T48" s="96">
        <v>5</v>
      </c>
      <c r="U48" s="96">
        <v>5</v>
      </c>
      <c r="V48" s="96">
        <v>3</v>
      </c>
      <c r="W48" s="96">
        <v>5</v>
      </c>
      <c r="X48" s="60">
        <f t="shared" si="9"/>
        <v>42</v>
      </c>
      <c r="Y48" s="73">
        <f t="shared" si="10"/>
        <v>83</v>
      </c>
      <c r="Z48" s="58">
        <v>83</v>
      </c>
      <c r="AA48" s="323">
        <f t="shared" si="11"/>
        <v>166</v>
      </c>
      <c r="AB48" s="61"/>
      <c r="AC48" s="62"/>
    </row>
    <row r="49" spans="1:29" s="74" customFormat="1" ht="19.5" customHeight="1">
      <c r="A49" s="56">
        <v>7</v>
      </c>
      <c r="B49" s="136" t="s">
        <v>258</v>
      </c>
      <c r="C49" s="8" t="s">
        <v>257</v>
      </c>
      <c r="D49" s="57" t="s">
        <v>1</v>
      </c>
      <c r="E49" s="96">
        <v>6</v>
      </c>
      <c r="F49" s="96">
        <v>6</v>
      </c>
      <c r="G49" s="96">
        <v>5</v>
      </c>
      <c r="H49" s="96">
        <v>3</v>
      </c>
      <c r="I49" s="96">
        <v>6</v>
      </c>
      <c r="J49" s="96">
        <v>3</v>
      </c>
      <c r="K49" s="96">
        <v>4</v>
      </c>
      <c r="L49" s="96">
        <v>5</v>
      </c>
      <c r="M49" s="96">
        <v>5</v>
      </c>
      <c r="N49" s="59">
        <f t="shared" si="8"/>
        <v>43</v>
      </c>
      <c r="O49" s="96">
        <v>3</v>
      </c>
      <c r="P49" s="96">
        <v>6</v>
      </c>
      <c r="Q49" s="96">
        <v>4</v>
      </c>
      <c r="R49" s="96">
        <v>6</v>
      </c>
      <c r="S49" s="96">
        <v>4</v>
      </c>
      <c r="T49" s="96">
        <v>4</v>
      </c>
      <c r="U49" s="140">
        <v>5</v>
      </c>
      <c r="V49" s="96">
        <v>3</v>
      </c>
      <c r="W49" s="96">
        <v>4</v>
      </c>
      <c r="X49" s="60">
        <f t="shared" si="9"/>
        <v>39</v>
      </c>
      <c r="Y49" s="73">
        <f t="shared" si="10"/>
        <v>82</v>
      </c>
      <c r="Z49" s="58">
        <v>90</v>
      </c>
      <c r="AA49" s="323">
        <f t="shared" si="11"/>
        <v>172</v>
      </c>
      <c r="AB49" s="61"/>
      <c r="AC49" s="62"/>
    </row>
    <row r="50" spans="1:29" s="74" customFormat="1" ht="19.5" customHeight="1">
      <c r="A50" s="56">
        <v>7</v>
      </c>
      <c r="B50" s="136" t="s">
        <v>118</v>
      </c>
      <c r="C50" s="8" t="s">
        <v>119</v>
      </c>
      <c r="D50" s="57" t="s">
        <v>1</v>
      </c>
      <c r="E50" s="96">
        <v>5</v>
      </c>
      <c r="F50" s="96">
        <v>5</v>
      </c>
      <c r="G50" s="96">
        <v>6</v>
      </c>
      <c r="H50" s="96">
        <v>3</v>
      </c>
      <c r="I50" s="96">
        <v>7</v>
      </c>
      <c r="J50" s="96">
        <v>4</v>
      </c>
      <c r="K50" s="96">
        <v>4</v>
      </c>
      <c r="L50" s="96">
        <v>5</v>
      </c>
      <c r="M50" s="96">
        <v>6</v>
      </c>
      <c r="N50" s="59">
        <f t="shared" si="8"/>
        <v>45</v>
      </c>
      <c r="O50" s="96">
        <v>3</v>
      </c>
      <c r="P50" s="96">
        <v>6</v>
      </c>
      <c r="Q50" s="96">
        <v>4</v>
      </c>
      <c r="R50" s="96">
        <v>7</v>
      </c>
      <c r="S50" s="96">
        <v>5</v>
      </c>
      <c r="T50" s="96">
        <v>5</v>
      </c>
      <c r="U50" s="96">
        <v>4</v>
      </c>
      <c r="V50" s="96">
        <v>3</v>
      </c>
      <c r="W50" s="96">
        <v>4</v>
      </c>
      <c r="X50" s="60">
        <f t="shared" si="9"/>
        <v>41</v>
      </c>
      <c r="Y50" s="73">
        <f t="shared" si="10"/>
        <v>86</v>
      </c>
      <c r="Z50" s="58">
        <v>86</v>
      </c>
      <c r="AA50" s="323">
        <f t="shared" si="11"/>
        <v>172</v>
      </c>
      <c r="AB50" s="61"/>
      <c r="AC50" s="62"/>
    </row>
    <row r="51" spans="1:29" s="74" customFormat="1" ht="19.5" customHeight="1">
      <c r="A51" s="56">
        <v>9</v>
      </c>
      <c r="B51" s="136" t="s">
        <v>122</v>
      </c>
      <c r="C51" s="8" t="s">
        <v>123</v>
      </c>
      <c r="D51" s="57" t="s">
        <v>1</v>
      </c>
      <c r="E51" s="96">
        <v>5</v>
      </c>
      <c r="F51" s="96">
        <v>9</v>
      </c>
      <c r="G51" s="96">
        <v>4</v>
      </c>
      <c r="H51" s="96">
        <v>4</v>
      </c>
      <c r="I51" s="96">
        <v>6</v>
      </c>
      <c r="J51" s="96">
        <v>4</v>
      </c>
      <c r="K51" s="96">
        <v>4</v>
      </c>
      <c r="L51" s="96">
        <v>5</v>
      </c>
      <c r="M51" s="96">
        <v>5</v>
      </c>
      <c r="N51" s="59">
        <f t="shared" si="8"/>
        <v>46</v>
      </c>
      <c r="O51" s="96">
        <v>3</v>
      </c>
      <c r="P51" s="96">
        <v>7</v>
      </c>
      <c r="Q51" s="96">
        <v>4</v>
      </c>
      <c r="R51" s="96">
        <v>5</v>
      </c>
      <c r="S51" s="140">
        <v>4</v>
      </c>
      <c r="T51" s="96">
        <v>6</v>
      </c>
      <c r="U51" s="96">
        <v>4</v>
      </c>
      <c r="V51" s="96">
        <v>3</v>
      </c>
      <c r="W51" s="96">
        <v>6</v>
      </c>
      <c r="X51" s="60">
        <f t="shared" si="9"/>
        <v>42</v>
      </c>
      <c r="Y51" s="73">
        <f t="shared" si="10"/>
        <v>88</v>
      </c>
      <c r="Z51" s="58">
        <v>88</v>
      </c>
      <c r="AA51" s="323">
        <f t="shared" si="11"/>
        <v>176</v>
      </c>
      <c r="AB51" s="61"/>
      <c r="AC51" s="62"/>
    </row>
    <row r="52" spans="1:29" s="74" customFormat="1" ht="19.5" customHeight="1">
      <c r="A52" s="56">
        <v>10</v>
      </c>
      <c r="B52" s="162" t="s">
        <v>59</v>
      </c>
      <c r="C52" s="286" t="s">
        <v>60</v>
      </c>
      <c r="D52" s="57" t="s">
        <v>1</v>
      </c>
      <c r="E52" s="96">
        <v>5</v>
      </c>
      <c r="F52" s="96">
        <v>6</v>
      </c>
      <c r="G52" s="96">
        <v>6</v>
      </c>
      <c r="H52" s="96">
        <v>3</v>
      </c>
      <c r="I52" s="96">
        <v>5</v>
      </c>
      <c r="J52" s="96">
        <v>4</v>
      </c>
      <c r="K52" s="96">
        <v>5</v>
      </c>
      <c r="L52" s="96">
        <v>5</v>
      </c>
      <c r="M52" s="96">
        <v>4</v>
      </c>
      <c r="N52" s="59">
        <f t="shared" si="8"/>
        <v>43</v>
      </c>
      <c r="O52" s="96">
        <v>5</v>
      </c>
      <c r="P52" s="96">
        <v>5</v>
      </c>
      <c r="Q52" s="96">
        <v>5</v>
      </c>
      <c r="R52" s="96">
        <v>6</v>
      </c>
      <c r="S52" s="96">
        <v>5</v>
      </c>
      <c r="T52" s="96">
        <v>5</v>
      </c>
      <c r="U52" s="96">
        <v>5</v>
      </c>
      <c r="V52" s="96">
        <v>4</v>
      </c>
      <c r="W52" s="96">
        <v>4</v>
      </c>
      <c r="X52" s="60">
        <f t="shared" si="9"/>
        <v>44</v>
      </c>
      <c r="Y52" s="73">
        <f t="shared" si="10"/>
        <v>87</v>
      </c>
      <c r="Z52" s="58">
        <v>91</v>
      </c>
      <c r="AA52" s="323">
        <f t="shared" si="11"/>
        <v>178</v>
      </c>
      <c r="AB52" s="61"/>
      <c r="AC52" s="62"/>
    </row>
    <row r="53" spans="1:29" s="74" customFormat="1" ht="19.5" customHeight="1">
      <c r="A53" s="56"/>
      <c r="B53" s="123" t="s">
        <v>153</v>
      </c>
      <c r="C53" s="124"/>
      <c r="D53" s="57"/>
      <c r="E53" s="96"/>
      <c r="F53" s="96"/>
      <c r="G53" s="96"/>
      <c r="H53" s="96"/>
      <c r="I53" s="96"/>
      <c r="J53" s="96"/>
      <c r="K53" s="96"/>
      <c r="L53" s="96"/>
      <c r="M53" s="96"/>
      <c r="N53" s="59"/>
      <c r="O53" s="96"/>
      <c r="P53" s="96"/>
      <c r="Q53" s="96"/>
      <c r="R53" s="96"/>
      <c r="S53" s="96"/>
      <c r="T53" s="96"/>
      <c r="U53" s="96"/>
      <c r="V53" s="96"/>
      <c r="W53" s="96"/>
      <c r="X53" s="60"/>
      <c r="Y53" s="73"/>
      <c r="Z53" s="58"/>
      <c r="AA53" s="323"/>
      <c r="AB53" s="61"/>
      <c r="AC53" s="62"/>
    </row>
    <row r="54" spans="1:29" s="74" customFormat="1" ht="19.5" customHeight="1">
      <c r="A54" s="56">
        <v>1</v>
      </c>
      <c r="B54" s="136" t="s">
        <v>107</v>
      </c>
      <c r="C54" s="8" t="s">
        <v>108</v>
      </c>
      <c r="D54" s="57" t="s">
        <v>1</v>
      </c>
      <c r="E54" s="122">
        <v>5</v>
      </c>
      <c r="F54" s="96">
        <v>8</v>
      </c>
      <c r="G54" s="96">
        <v>4</v>
      </c>
      <c r="H54" s="96">
        <v>4</v>
      </c>
      <c r="I54" s="96">
        <v>8</v>
      </c>
      <c r="J54" s="96">
        <v>3</v>
      </c>
      <c r="K54" s="96">
        <v>5</v>
      </c>
      <c r="L54" s="96">
        <v>7</v>
      </c>
      <c r="M54" s="96">
        <v>4</v>
      </c>
      <c r="N54" s="59">
        <f aca="true" t="shared" si="12" ref="N54:N63">SUM(E54:M54)</f>
        <v>48</v>
      </c>
      <c r="O54" s="96">
        <v>4</v>
      </c>
      <c r="P54" s="96">
        <v>6</v>
      </c>
      <c r="Q54" s="96">
        <v>5</v>
      </c>
      <c r="R54" s="96">
        <v>5</v>
      </c>
      <c r="S54" s="96">
        <v>4</v>
      </c>
      <c r="T54" s="96">
        <v>4</v>
      </c>
      <c r="U54" s="96">
        <v>5</v>
      </c>
      <c r="V54" s="96">
        <v>3</v>
      </c>
      <c r="W54" s="96">
        <v>5</v>
      </c>
      <c r="X54" s="60">
        <f aca="true" t="shared" si="13" ref="X54:X63">SUM(O54:W54)</f>
        <v>41</v>
      </c>
      <c r="Y54" s="73">
        <f aca="true" t="shared" si="14" ref="Y54:Y63">SUM(N54+X54)</f>
        <v>89</v>
      </c>
      <c r="Z54" s="58">
        <v>90</v>
      </c>
      <c r="AA54" s="323">
        <f aca="true" t="shared" si="15" ref="AA54:AA63">Y54+Z54</f>
        <v>179</v>
      </c>
      <c r="AB54" s="61"/>
      <c r="AC54" s="62"/>
    </row>
    <row r="55" spans="1:29" s="74" customFormat="1" ht="19.5" customHeight="1">
      <c r="A55" s="56">
        <v>2</v>
      </c>
      <c r="B55" s="162" t="s">
        <v>105</v>
      </c>
      <c r="C55" s="286" t="s">
        <v>106</v>
      </c>
      <c r="D55" s="57" t="s">
        <v>1</v>
      </c>
      <c r="E55" s="96">
        <v>7</v>
      </c>
      <c r="F55" s="96">
        <v>6</v>
      </c>
      <c r="G55" s="96">
        <v>4</v>
      </c>
      <c r="H55" s="96">
        <v>6</v>
      </c>
      <c r="I55" s="96">
        <v>5</v>
      </c>
      <c r="J55" s="96">
        <v>4</v>
      </c>
      <c r="K55" s="96">
        <v>5</v>
      </c>
      <c r="L55" s="96">
        <v>7</v>
      </c>
      <c r="M55" s="96">
        <v>5</v>
      </c>
      <c r="N55" s="59">
        <f t="shared" si="12"/>
        <v>49</v>
      </c>
      <c r="O55" s="96">
        <v>4</v>
      </c>
      <c r="P55" s="96">
        <v>6</v>
      </c>
      <c r="Q55" s="96">
        <v>4</v>
      </c>
      <c r="R55" s="96">
        <v>6</v>
      </c>
      <c r="S55" s="96">
        <v>4</v>
      </c>
      <c r="T55" s="96">
        <v>5</v>
      </c>
      <c r="U55" s="96">
        <v>5</v>
      </c>
      <c r="V55" s="96">
        <v>4</v>
      </c>
      <c r="W55" s="96">
        <v>5</v>
      </c>
      <c r="X55" s="60">
        <f t="shared" si="13"/>
        <v>43</v>
      </c>
      <c r="Y55" s="73">
        <f t="shared" si="14"/>
        <v>92</v>
      </c>
      <c r="Z55" s="58">
        <v>93</v>
      </c>
      <c r="AA55" s="323">
        <f t="shared" si="15"/>
        <v>185</v>
      </c>
      <c r="AB55" s="61"/>
      <c r="AC55" s="62"/>
    </row>
    <row r="56" spans="1:29" s="74" customFormat="1" ht="19.5" customHeight="1">
      <c r="A56" s="56">
        <v>3</v>
      </c>
      <c r="B56" s="136" t="s">
        <v>217</v>
      </c>
      <c r="C56" s="8" t="s">
        <v>218</v>
      </c>
      <c r="D56" s="57" t="s">
        <v>1</v>
      </c>
      <c r="E56" s="96">
        <v>6</v>
      </c>
      <c r="F56" s="96">
        <v>5</v>
      </c>
      <c r="G56" s="96">
        <v>6</v>
      </c>
      <c r="H56" s="96">
        <v>4</v>
      </c>
      <c r="I56" s="96">
        <v>5</v>
      </c>
      <c r="J56" s="96">
        <v>3</v>
      </c>
      <c r="K56" s="96">
        <v>5</v>
      </c>
      <c r="L56" s="96">
        <v>5</v>
      </c>
      <c r="M56" s="96">
        <v>5</v>
      </c>
      <c r="N56" s="59">
        <f t="shared" si="12"/>
        <v>44</v>
      </c>
      <c r="O56" s="96">
        <v>5</v>
      </c>
      <c r="P56" s="96">
        <v>5</v>
      </c>
      <c r="Q56" s="96">
        <v>6</v>
      </c>
      <c r="R56" s="96">
        <v>8</v>
      </c>
      <c r="S56" s="96">
        <v>5</v>
      </c>
      <c r="T56" s="96">
        <v>4</v>
      </c>
      <c r="U56" s="96">
        <v>5</v>
      </c>
      <c r="V56" s="96">
        <v>4</v>
      </c>
      <c r="W56" s="96">
        <v>7</v>
      </c>
      <c r="X56" s="60">
        <f t="shared" si="13"/>
        <v>49</v>
      </c>
      <c r="Y56" s="73">
        <f t="shared" si="14"/>
        <v>93</v>
      </c>
      <c r="Z56" s="58">
        <v>99</v>
      </c>
      <c r="AA56" s="323">
        <f t="shared" si="15"/>
        <v>192</v>
      </c>
      <c r="AB56" s="61"/>
      <c r="AC56" s="62"/>
    </row>
    <row r="57" spans="1:29" s="74" customFormat="1" ht="19.5" customHeight="1">
      <c r="A57" s="56">
        <v>4</v>
      </c>
      <c r="B57" s="136" t="s">
        <v>103</v>
      </c>
      <c r="C57" s="8" t="s">
        <v>104</v>
      </c>
      <c r="D57" s="57" t="s">
        <v>1</v>
      </c>
      <c r="E57" s="96">
        <v>5</v>
      </c>
      <c r="F57" s="96">
        <v>8</v>
      </c>
      <c r="G57" s="96">
        <v>7</v>
      </c>
      <c r="H57" s="96">
        <v>3</v>
      </c>
      <c r="I57" s="96">
        <v>7</v>
      </c>
      <c r="J57" s="96">
        <v>6</v>
      </c>
      <c r="K57" s="96">
        <v>5</v>
      </c>
      <c r="L57" s="96">
        <v>5</v>
      </c>
      <c r="M57" s="96">
        <v>7</v>
      </c>
      <c r="N57" s="59">
        <f t="shared" si="12"/>
        <v>53</v>
      </c>
      <c r="O57" s="96">
        <v>7</v>
      </c>
      <c r="P57" s="96">
        <v>7</v>
      </c>
      <c r="Q57" s="96">
        <v>7</v>
      </c>
      <c r="R57" s="96">
        <v>6</v>
      </c>
      <c r="S57" s="96">
        <v>4</v>
      </c>
      <c r="T57" s="96">
        <v>5</v>
      </c>
      <c r="U57" s="96">
        <v>4</v>
      </c>
      <c r="V57" s="96">
        <v>4</v>
      </c>
      <c r="W57" s="96">
        <v>6</v>
      </c>
      <c r="X57" s="60">
        <f t="shared" si="13"/>
        <v>50</v>
      </c>
      <c r="Y57" s="73">
        <f t="shared" si="14"/>
        <v>103</v>
      </c>
      <c r="Z57" s="58">
        <v>93</v>
      </c>
      <c r="AA57" s="323">
        <f t="shared" si="15"/>
        <v>196</v>
      </c>
      <c r="AB57" s="61"/>
      <c r="AC57" s="62"/>
    </row>
    <row r="58" spans="1:29" s="74" customFormat="1" ht="19.5" customHeight="1">
      <c r="A58" s="56">
        <v>5</v>
      </c>
      <c r="B58" s="162" t="s">
        <v>51</v>
      </c>
      <c r="C58" s="286" t="s">
        <v>49</v>
      </c>
      <c r="D58" s="57" t="s">
        <v>1</v>
      </c>
      <c r="E58" s="96">
        <v>5</v>
      </c>
      <c r="F58" s="96">
        <v>6</v>
      </c>
      <c r="G58" s="96">
        <v>5</v>
      </c>
      <c r="H58" s="96">
        <v>5</v>
      </c>
      <c r="I58" s="96">
        <v>7</v>
      </c>
      <c r="J58" s="96">
        <v>4</v>
      </c>
      <c r="K58" s="96">
        <v>6</v>
      </c>
      <c r="L58" s="96">
        <v>6</v>
      </c>
      <c r="M58" s="96">
        <v>5</v>
      </c>
      <c r="N58" s="59">
        <f t="shared" si="12"/>
        <v>49</v>
      </c>
      <c r="O58" s="96">
        <v>5</v>
      </c>
      <c r="P58" s="96">
        <v>6</v>
      </c>
      <c r="Q58" s="96">
        <v>5</v>
      </c>
      <c r="R58" s="96">
        <v>6</v>
      </c>
      <c r="S58" s="96">
        <v>4</v>
      </c>
      <c r="T58" s="96">
        <v>8</v>
      </c>
      <c r="U58" s="96">
        <v>5</v>
      </c>
      <c r="V58" s="96">
        <v>4</v>
      </c>
      <c r="W58" s="96">
        <v>5</v>
      </c>
      <c r="X58" s="60">
        <f t="shared" si="13"/>
        <v>48</v>
      </c>
      <c r="Y58" s="73">
        <f t="shared" si="14"/>
        <v>97</v>
      </c>
      <c r="Z58" s="58">
        <v>105</v>
      </c>
      <c r="AA58" s="323">
        <f t="shared" si="15"/>
        <v>202</v>
      </c>
      <c r="AB58" s="61"/>
      <c r="AC58" s="62"/>
    </row>
    <row r="59" spans="1:29" s="74" customFormat="1" ht="19.5" customHeight="1">
      <c r="A59" s="56">
        <v>6</v>
      </c>
      <c r="B59" s="136" t="s">
        <v>224</v>
      </c>
      <c r="C59" s="8" t="s">
        <v>225</v>
      </c>
      <c r="D59" s="57" t="s">
        <v>1</v>
      </c>
      <c r="E59" s="96">
        <v>4</v>
      </c>
      <c r="F59" s="96">
        <v>7</v>
      </c>
      <c r="G59" s="96">
        <v>8</v>
      </c>
      <c r="H59" s="96">
        <v>5</v>
      </c>
      <c r="I59" s="96">
        <v>8</v>
      </c>
      <c r="J59" s="96">
        <v>6</v>
      </c>
      <c r="K59" s="96">
        <v>5</v>
      </c>
      <c r="L59" s="96">
        <v>5</v>
      </c>
      <c r="M59" s="96">
        <v>7</v>
      </c>
      <c r="N59" s="59">
        <f t="shared" si="12"/>
        <v>55</v>
      </c>
      <c r="O59" s="96">
        <v>6</v>
      </c>
      <c r="P59" s="96">
        <v>7</v>
      </c>
      <c r="Q59" s="96">
        <v>4</v>
      </c>
      <c r="R59" s="96">
        <v>10</v>
      </c>
      <c r="S59" s="96">
        <v>6</v>
      </c>
      <c r="T59" s="96">
        <v>5</v>
      </c>
      <c r="U59" s="96">
        <v>5</v>
      </c>
      <c r="V59" s="96">
        <v>4</v>
      </c>
      <c r="W59" s="96">
        <v>7</v>
      </c>
      <c r="X59" s="60">
        <f t="shared" si="13"/>
        <v>54</v>
      </c>
      <c r="Y59" s="73">
        <f t="shared" si="14"/>
        <v>109</v>
      </c>
      <c r="Z59" s="58">
        <v>107</v>
      </c>
      <c r="AA59" s="323">
        <f t="shared" si="15"/>
        <v>216</v>
      </c>
      <c r="AB59" s="61"/>
      <c r="AC59" s="62"/>
    </row>
    <row r="60" spans="1:29" s="74" customFormat="1" ht="19.5" customHeight="1">
      <c r="A60" s="56">
        <v>7</v>
      </c>
      <c r="B60" s="136" t="s">
        <v>232</v>
      </c>
      <c r="C60" s="8" t="s">
        <v>233</v>
      </c>
      <c r="D60" s="57" t="s">
        <v>1</v>
      </c>
      <c r="E60" s="96">
        <v>10</v>
      </c>
      <c r="F60" s="96">
        <v>6</v>
      </c>
      <c r="G60" s="96">
        <v>7</v>
      </c>
      <c r="H60" s="96">
        <v>4</v>
      </c>
      <c r="I60" s="96">
        <v>8</v>
      </c>
      <c r="J60" s="96">
        <v>6</v>
      </c>
      <c r="K60" s="96">
        <v>7</v>
      </c>
      <c r="L60" s="96">
        <v>5</v>
      </c>
      <c r="M60" s="96">
        <v>5</v>
      </c>
      <c r="N60" s="59">
        <f t="shared" si="12"/>
        <v>58</v>
      </c>
      <c r="O60" s="96">
        <v>6</v>
      </c>
      <c r="P60" s="96">
        <v>9</v>
      </c>
      <c r="Q60" s="96">
        <v>7</v>
      </c>
      <c r="R60" s="96">
        <v>6</v>
      </c>
      <c r="S60" s="96">
        <v>4</v>
      </c>
      <c r="T60" s="96">
        <v>5</v>
      </c>
      <c r="U60" s="96">
        <v>7</v>
      </c>
      <c r="V60" s="96">
        <v>4</v>
      </c>
      <c r="W60" s="96">
        <v>7</v>
      </c>
      <c r="X60" s="60">
        <f t="shared" si="13"/>
        <v>55</v>
      </c>
      <c r="Y60" s="73">
        <f t="shared" si="14"/>
        <v>113</v>
      </c>
      <c r="Z60" s="58">
        <v>104</v>
      </c>
      <c r="AA60" s="323">
        <f t="shared" si="15"/>
        <v>217</v>
      </c>
      <c r="AB60" s="61"/>
      <c r="AC60" s="62"/>
    </row>
    <row r="61" spans="1:29" s="74" customFormat="1" ht="19.5" customHeight="1">
      <c r="A61" s="56">
        <v>8</v>
      </c>
      <c r="B61" s="136" t="s">
        <v>124</v>
      </c>
      <c r="C61" s="8" t="s">
        <v>125</v>
      </c>
      <c r="D61" s="57" t="s">
        <v>1</v>
      </c>
      <c r="E61" s="96">
        <v>6</v>
      </c>
      <c r="F61" s="96">
        <v>10</v>
      </c>
      <c r="G61" s="96">
        <v>6</v>
      </c>
      <c r="H61" s="96">
        <v>5</v>
      </c>
      <c r="I61" s="96">
        <v>7</v>
      </c>
      <c r="J61" s="96">
        <v>4</v>
      </c>
      <c r="K61" s="96">
        <v>7</v>
      </c>
      <c r="L61" s="96">
        <v>6</v>
      </c>
      <c r="M61" s="96">
        <v>6</v>
      </c>
      <c r="N61" s="59">
        <f t="shared" si="12"/>
        <v>57</v>
      </c>
      <c r="O61" s="96">
        <v>4</v>
      </c>
      <c r="P61" s="96">
        <v>6</v>
      </c>
      <c r="Q61" s="96">
        <v>6</v>
      </c>
      <c r="R61" s="96">
        <v>6</v>
      </c>
      <c r="S61" s="96">
        <v>5</v>
      </c>
      <c r="T61" s="96">
        <v>6</v>
      </c>
      <c r="U61" s="96">
        <v>8</v>
      </c>
      <c r="V61" s="96">
        <v>4</v>
      </c>
      <c r="W61" s="96">
        <v>4</v>
      </c>
      <c r="X61" s="60">
        <f t="shared" si="13"/>
        <v>49</v>
      </c>
      <c r="Y61" s="73">
        <f t="shared" si="14"/>
        <v>106</v>
      </c>
      <c r="Z61" s="58">
        <v>125</v>
      </c>
      <c r="AA61" s="323">
        <f t="shared" si="15"/>
        <v>231</v>
      </c>
      <c r="AB61" s="61"/>
      <c r="AC61" s="62"/>
    </row>
    <row r="62" spans="1:29" s="74" customFormat="1" ht="19.5" customHeight="1">
      <c r="A62" s="56">
        <v>9</v>
      </c>
      <c r="B62" s="136" t="s">
        <v>215</v>
      </c>
      <c r="C62" s="8" t="s">
        <v>216</v>
      </c>
      <c r="D62" s="57" t="s">
        <v>1</v>
      </c>
      <c r="E62" s="96">
        <v>6</v>
      </c>
      <c r="F62" s="96">
        <v>7</v>
      </c>
      <c r="G62" s="96">
        <v>7</v>
      </c>
      <c r="H62" s="96">
        <v>4</v>
      </c>
      <c r="I62" s="96">
        <v>8</v>
      </c>
      <c r="J62" s="96">
        <v>4</v>
      </c>
      <c r="K62" s="96">
        <v>7</v>
      </c>
      <c r="L62" s="96">
        <v>5</v>
      </c>
      <c r="M62" s="96">
        <v>8</v>
      </c>
      <c r="N62" s="59">
        <f t="shared" si="12"/>
        <v>56</v>
      </c>
      <c r="O62" s="96">
        <v>5</v>
      </c>
      <c r="P62" s="96">
        <v>7</v>
      </c>
      <c r="Q62" s="96">
        <v>6</v>
      </c>
      <c r="R62" s="96">
        <v>7</v>
      </c>
      <c r="S62" s="96">
        <v>4</v>
      </c>
      <c r="T62" s="96">
        <v>5</v>
      </c>
      <c r="U62" s="96">
        <v>5</v>
      </c>
      <c r="V62" s="96">
        <v>5</v>
      </c>
      <c r="W62" s="96">
        <v>6</v>
      </c>
      <c r="X62" s="60">
        <f t="shared" si="13"/>
        <v>50</v>
      </c>
      <c r="Y62" s="73">
        <f t="shared" si="14"/>
        <v>106</v>
      </c>
      <c r="Z62" s="58">
        <v>130</v>
      </c>
      <c r="AA62" s="323">
        <f t="shared" si="15"/>
        <v>236</v>
      </c>
      <c r="AB62" s="61"/>
      <c r="AC62" s="62"/>
    </row>
    <row r="63" spans="1:29" s="74" customFormat="1" ht="19.5" customHeight="1">
      <c r="A63" s="56">
        <v>10</v>
      </c>
      <c r="B63" s="136" t="s">
        <v>246</v>
      </c>
      <c r="C63" s="8" t="s">
        <v>247</v>
      </c>
      <c r="D63" s="57" t="s">
        <v>1</v>
      </c>
      <c r="E63" s="96">
        <v>8</v>
      </c>
      <c r="F63" s="96">
        <v>12</v>
      </c>
      <c r="G63" s="96">
        <v>6</v>
      </c>
      <c r="H63" s="96">
        <v>4</v>
      </c>
      <c r="I63" s="96">
        <v>6</v>
      </c>
      <c r="J63" s="96">
        <v>3</v>
      </c>
      <c r="K63" s="96">
        <v>6</v>
      </c>
      <c r="L63" s="96">
        <v>6</v>
      </c>
      <c r="M63" s="96">
        <v>9</v>
      </c>
      <c r="N63" s="59">
        <f t="shared" si="12"/>
        <v>60</v>
      </c>
      <c r="O63" s="96">
        <v>6</v>
      </c>
      <c r="P63" s="96">
        <v>8</v>
      </c>
      <c r="Q63" s="96">
        <v>8</v>
      </c>
      <c r="R63" s="96">
        <v>6</v>
      </c>
      <c r="S63" s="96">
        <v>8</v>
      </c>
      <c r="T63" s="96">
        <v>4</v>
      </c>
      <c r="U63" s="96">
        <v>7</v>
      </c>
      <c r="V63" s="96">
        <v>6</v>
      </c>
      <c r="W63" s="96">
        <v>7</v>
      </c>
      <c r="X63" s="60">
        <f t="shared" si="13"/>
        <v>60</v>
      </c>
      <c r="Y63" s="73">
        <f t="shared" si="14"/>
        <v>120</v>
      </c>
      <c r="Z63" s="58">
        <v>155</v>
      </c>
      <c r="AA63" s="323">
        <f t="shared" si="15"/>
        <v>275</v>
      </c>
      <c r="AB63" s="61"/>
      <c r="AC63" s="62"/>
    </row>
    <row r="64" spans="1:29" s="114" customFormat="1" ht="19.5" customHeight="1">
      <c r="A64" s="75"/>
      <c r="B64" s="123" t="s">
        <v>151</v>
      </c>
      <c r="C64" s="12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50"/>
      <c r="O64" s="75"/>
      <c r="P64" s="75"/>
      <c r="Q64" s="75"/>
      <c r="R64" s="75"/>
      <c r="S64" s="75"/>
      <c r="T64" s="75"/>
      <c r="U64" s="75"/>
      <c r="V64" s="75"/>
      <c r="W64" s="75"/>
      <c r="X64" s="51"/>
      <c r="Y64" s="322"/>
      <c r="Z64" s="113"/>
      <c r="AA64" s="323"/>
      <c r="AB64" s="53"/>
      <c r="AC64" s="62"/>
    </row>
    <row r="65" spans="1:29" s="74" customFormat="1" ht="19.5" customHeight="1">
      <c r="A65" s="56">
        <v>1</v>
      </c>
      <c r="B65" s="136" t="s">
        <v>86</v>
      </c>
      <c r="C65" s="8" t="s">
        <v>87</v>
      </c>
      <c r="D65" s="72" t="s">
        <v>6</v>
      </c>
      <c r="E65" s="58">
        <v>4</v>
      </c>
      <c r="F65" s="58">
        <v>5</v>
      </c>
      <c r="G65" s="58">
        <v>4</v>
      </c>
      <c r="H65" s="58">
        <v>4</v>
      </c>
      <c r="I65" s="58">
        <v>6</v>
      </c>
      <c r="J65" s="58">
        <v>3</v>
      </c>
      <c r="K65" s="73">
        <v>3</v>
      </c>
      <c r="L65" s="58">
        <v>4</v>
      </c>
      <c r="M65" s="58">
        <v>4</v>
      </c>
      <c r="N65" s="59">
        <f aca="true" t="shared" si="16" ref="N65:N71">SUM(E65:M65)</f>
        <v>37</v>
      </c>
      <c r="O65" s="58">
        <v>3</v>
      </c>
      <c r="P65" s="58">
        <v>5</v>
      </c>
      <c r="Q65" s="58">
        <v>4</v>
      </c>
      <c r="R65" s="58">
        <v>6</v>
      </c>
      <c r="S65" s="301">
        <v>5</v>
      </c>
      <c r="T65" s="58">
        <v>6</v>
      </c>
      <c r="U65" s="58">
        <v>4</v>
      </c>
      <c r="V65" s="58">
        <v>4</v>
      </c>
      <c r="W65" s="58">
        <v>5</v>
      </c>
      <c r="X65" s="60">
        <f aca="true" t="shared" si="17" ref="X65:X71">SUM(O65:W65)</f>
        <v>42</v>
      </c>
      <c r="Y65" s="73">
        <f aca="true" t="shared" si="18" ref="Y65:Y71">SUM(N65+X65)</f>
        <v>79</v>
      </c>
      <c r="Z65" s="58">
        <v>79</v>
      </c>
      <c r="AA65" s="323">
        <f aca="true" t="shared" si="19" ref="AA65:AA71">Y65+Z65</f>
        <v>158</v>
      </c>
      <c r="AB65" s="61"/>
      <c r="AC65" s="62"/>
    </row>
    <row r="66" spans="1:29" s="74" customFormat="1" ht="19.5" customHeight="1">
      <c r="A66" s="56">
        <v>2</v>
      </c>
      <c r="B66" s="136" t="s">
        <v>126</v>
      </c>
      <c r="C66" s="8" t="s">
        <v>56</v>
      </c>
      <c r="D66" s="57" t="s">
        <v>6</v>
      </c>
      <c r="E66" s="96">
        <v>5</v>
      </c>
      <c r="F66" s="95">
        <v>4</v>
      </c>
      <c r="G66" s="96">
        <v>5</v>
      </c>
      <c r="H66" s="96">
        <v>4</v>
      </c>
      <c r="I66" s="95">
        <v>4</v>
      </c>
      <c r="J66" s="96">
        <v>4</v>
      </c>
      <c r="K66" s="96">
        <v>4</v>
      </c>
      <c r="L66" s="96">
        <v>4</v>
      </c>
      <c r="M66" s="96">
        <v>4</v>
      </c>
      <c r="N66" s="59">
        <f t="shared" si="16"/>
        <v>38</v>
      </c>
      <c r="O66" s="96">
        <v>5</v>
      </c>
      <c r="P66" s="96">
        <v>6</v>
      </c>
      <c r="Q66" s="96">
        <v>5</v>
      </c>
      <c r="R66" s="96">
        <v>6</v>
      </c>
      <c r="S66" s="96">
        <v>6</v>
      </c>
      <c r="T66" s="96">
        <v>4</v>
      </c>
      <c r="U66" s="96">
        <v>5</v>
      </c>
      <c r="V66" s="96">
        <v>3</v>
      </c>
      <c r="W66" s="96">
        <v>5</v>
      </c>
      <c r="X66" s="60">
        <f t="shared" si="17"/>
        <v>45</v>
      </c>
      <c r="Y66" s="73">
        <f t="shared" si="18"/>
        <v>83</v>
      </c>
      <c r="Z66" s="58">
        <v>82</v>
      </c>
      <c r="AA66" s="323">
        <f t="shared" si="19"/>
        <v>165</v>
      </c>
      <c r="AB66" s="61"/>
      <c r="AC66" s="62"/>
    </row>
    <row r="67" spans="1:29" s="74" customFormat="1" ht="19.5" customHeight="1">
      <c r="A67" s="56">
        <v>3</v>
      </c>
      <c r="B67" s="136" t="s">
        <v>26</v>
      </c>
      <c r="C67" s="8" t="s">
        <v>27</v>
      </c>
      <c r="D67" s="57" t="s">
        <v>6</v>
      </c>
      <c r="E67" s="96">
        <v>5</v>
      </c>
      <c r="F67" s="96">
        <v>5</v>
      </c>
      <c r="G67" s="96">
        <v>6</v>
      </c>
      <c r="H67" s="96">
        <v>4</v>
      </c>
      <c r="I67" s="96">
        <v>6</v>
      </c>
      <c r="J67" s="96">
        <v>4</v>
      </c>
      <c r="K67" s="96">
        <v>4</v>
      </c>
      <c r="L67" s="96">
        <v>7</v>
      </c>
      <c r="M67" s="96">
        <v>5</v>
      </c>
      <c r="N67" s="59">
        <f t="shared" si="16"/>
        <v>46</v>
      </c>
      <c r="O67" s="96">
        <v>3</v>
      </c>
      <c r="P67" s="96">
        <v>5</v>
      </c>
      <c r="Q67" s="96">
        <v>4</v>
      </c>
      <c r="R67" s="96">
        <v>5</v>
      </c>
      <c r="S67" s="96">
        <v>4</v>
      </c>
      <c r="T67" s="96">
        <v>5</v>
      </c>
      <c r="U67" s="96">
        <v>4</v>
      </c>
      <c r="V67" s="96">
        <v>3</v>
      </c>
      <c r="W67" s="96">
        <v>7</v>
      </c>
      <c r="X67" s="60">
        <f t="shared" si="17"/>
        <v>40</v>
      </c>
      <c r="Y67" s="73">
        <f t="shared" si="18"/>
        <v>86</v>
      </c>
      <c r="Z67" s="58">
        <v>83</v>
      </c>
      <c r="AA67" s="323">
        <f t="shared" si="19"/>
        <v>169</v>
      </c>
      <c r="AB67" s="61"/>
      <c r="AC67" s="62"/>
    </row>
    <row r="68" spans="1:29" s="74" customFormat="1" ht="19.5" customHeight="1">
      <c r="A68" s="56">
        <v>4</v>
      </c>
      <c r="B68" s="136" t="s">
        <v>131</v>
      </c>
      <c r="C68" s="8" t="s">
        <v>132</v>
      </c>
      <c r="D68" s="57" t="s">
        <v>6</v>
      </c>
      <c r="E68" s="96">
        <v>8</v>
      </c>
      <c r="F68" s="96">
        <v>5</v>
      </c>
      <c r="G68" s="96">
        <v>5</v>
      </c>
      <c r="H68" s="96">
        <v>3</v>
      </c>
      <c r="I68" s="96">
        <v>6</v>
      </c>
      <c r="J68" s="96">
        <v>3</v>
      </c>
      <c r="K68" s="96">
        <v>4</v>
      </c>
      <c r="L68" s="96">
        <v>4</v>
      </c>
      <c r="M68" s="96">
        <v>5</v>
      </c>
      <c r="N68" s="59">
        <f t="shared" si="16"/>
        <v>43</v>
      </c>
      <c r="O68" s="96">
        <v>3</v>
      </c>
      <c r="P68" s="96">
        <v>6</v>
      </c>
      <c r="Q68" s="96">
        <v>4</v>
      </c>
      <c r="R68" s="96">
        <v>8</v>
      </c>
      <c r="S68" s="96">
        <v>4</v>
      </c>
      <c r="T68" s="96">
        <v>5</v>
      </c>
      <c r="U68" s="96">
        <v>5</v>
      </c>
      <c r="V68" s="96">
        <v>4</v>
      </c>
      <c r="W68" s="96">
        <v>5</v>
      </c>
      <c r="X68" s="60">
        <f t="shared" si="17"/>
        <v>44</v>
      </c>
      <c r="Y68" s="73">
        <f t="shared" si="18"/>
        <v>87</v>
      </c>
      <c r="Z68" s="58">
        <v>88</v>
      </c>
      <c r="AA68" s="323">
        <f t="shared" si="19"/>
        <v>175</v>
      </c>
      <c r="AB68" s="61"/>
      <c r="AC68" s="62"/>
    </row>
    <row r="69" spans="1:29" s="74" customFormat="1" ht="19.5" customHeight="1">
      <c r="A69" s="56">
        <v>4</v>
      </c>
      <c r="B69" s="136" t="s">
        <v>12</v>
      </c>
      <c r="C69" s="8" t="s">
        <v>13</v>
      </c>
      <c r="D69" s="57" t="s">
        <v>6</v>
      </c>
      <c r="E69" s="96">
        <v>5</v>
      </c>
      <c r="F69" s="96">
        <v>6</v>
      </c>
      <c r="G69" s="96">
        <v>6</v>
      </c>
      <c r="H69" s="96">
        <v>3</v>
      </c>
      <c r="I69" s="96">
        <v>6</v>
      </c>
      <c r="J69" s="96">
        <v>3</v>
      </c>
      <c r="K69" s="96">
        <v>5</v>
      </c>
      <c r="L69" s="96">
        <v>6</v>
      </c>
      <c r="M69" s="96">
        <v>4</v>
      </c>
      <c r="N69" s="59">
        <f t="shared" si="16"/>
        <v>44</v>
      </c>
      <c r="O69" s="96">
        <v>3</v>
      </c>
      <c r="P69" s="96">
        <v>8</v>
      </c>
      <c r="Q69" s="96">
        <v>6</v>
      </c>
      <c r="R69" s="96">
        <v>6</v>
      </c>
      <c r="S69" s="96">
        <v>5</v>
      </c>
      <c r="T69" s="96">
        <v>5</v>
      </c>
      <c r="U69" s="96">
        <v>5</v>
      </c>
      <c r="V69" s="96">
        <v>3</v>
      </c>
      <c r="W69" s="96">
        <v>4</v>
      </c>
      <c r="X69" s="60">
        <f t="shared" si="17"/>
        <v>45</v>
      </c>
      <c r="Y69" s="73">
        <f t="shared" si="18"/>
        <v>89</v>
      </c>
      <c r="Z69" s="58">
        <v>86</v>
      </c>
      <c r="AA69" s="323">
        <f t="shared" si="19"/>
        <v>175</v>
      </c>
      <c r="AB69" s="61"/>
      <c r="AC69" s="62"/>
    </row>
    <row r="70" spans="1:29" s="74" customFormat="1" ht="19.5" customHeight="1">
      <c r="A70" s="56">
        <v>6</v>
      </c>
      <c r="B70" s="136" t="s">
        <v>53</v>
      </c>
      <c r="C70" s="8" t="s">
        <v>21</v>
      </c>
      <c r="D70" s="57" t="s">
        <v>6</v>
      </c>
      <c r="E70" s="96">
        <v>6</v>
      </c>
      <c r="F70" s="96">
        <v>7</v>
      </c>
      <c r="G70" s="96">
        <v>5</v>
      </c>
      <c r="H70" s="96">
        <v>4</v>
      </c>
      <c r="I70" s="96">
        <v>5</v>
      </c>
      <c r="J70" s="96">
        <v>5</v>
      </c>
      <c r="K70" s="96">
        <v>4</v>
      </c>
      <c r="L70" s="96">
        <v>6</v>
      </c>
      <c r="M70" s="96">
        <v>7</v>
      </c>
      <c r="N70" s="59">
        <f t="shared" si="16"/>
        <v>49</v>
      </c>
      <c r="O70" s="96">
        <v>4</v>
      </c>
      <c r="P70" s="96">
        <v>8</v>
      </c>
      <c r="Q70" s="96">
        <v>5</v>
      </c>
      <c r="R70" s="96">
        <v>7</v>
      </c>
      <c r="S70" s="96">
        <v>6</v>
      </c>
      <c r="T70" s="96">
        <v>5</v>
      </c>
      <c r="U70" s="96">
        <v>5</v>
      </c>
      <c r="V70" s="96">
        <v>4</v>
      </c>
      <c r="W70" s="96">
        <v>5</v>
      </c>
      <c r="X70" s="60">
        <f t="shared" si="17"/>
        <v>49</v>
      </c>
      <c r="Y70" s="73">
        <f t="shared" si="18"/>
        <v>98</v>
      </c>
      <c r="Z70" s="58">
        <v>101</v>
      </c>
      <c r="AA70" s="323">
        <f t="shared" si="19"/>
        <v>199</v>
      </c>
      <c r="AB70" s="61"/>
      <c r="AC70" s="62"/>
    </row>
    <row r="71" spans="1:29" s="78" customFormat="1" ht="19.5" customHeight="1" thickBot="1">
      <c r="A71" s="56">
        <v>7</v>
      </c>
      <c r="B71" s="136" t="s">
        <v>127</v>
      </c>
      <c r="C71" s="8" t="s">
        <v>128</v>
      </c>
      <c r="D71" s="57" t="s">
        <v>6</v>
      </c>
      <c r="E71" s="96">
        <v>6</v>
      </c>
      <c r="F71" s="96">
        <v>9</v>
      </c>
      <c r="G71" s="96">
        <v>6</v>
      </c>
      <c r="H71" s="96">
        <v>5</v>
      </c>
      <c r="I71" s="96">
        <v>5</v>
      </c>
      <c r="J71" s="96">
        <v>5</v>
      </c>
      <c r="K71" s="96">
        <v>6</v>
      </c>
      <c r="L71" s="96">
        <v>6</v>
      </c>
      <c r="M71" s="96">
        <v>6</v>
      </c>
      <c r="N71" s="59">
        <f t="shared" si="16"/>
        <v>54</v>
      </c>
      <c r="O71" s="96">
        <v>4</v>
      </c>
      <c r="P71" s="96">
        <v>7</v>
      </c>
      <c r="Q71" s="96">
        <v>5</v>
      </c>
      <c r="R71" s="96">
        <v>6</v>
      </c>
      <c r="S71" s="96">
        <v>5</v>
      </c>
      <c r="T71" s="96">
        <v>7</v>
      </c>
      <c r="U71" s="96">
        <v>6</v>
      </c>
      <c r="V71" s="96">
        <v>4</v>
      </c>
      <c r="W71" s="96">
        <v>5</v>
      </c>
      <c r="X71" s="60">
        <f t="shared" si="17"/>
        <v>49</v>
      </c>
      <c r="Y71" s="73">
        <f t="shared" si="18"/>
        <v>103</v>
      </c>
      <c r="Z71" s="58">
        <v>114</v>
      </c>
      <c r="AA71" s="323">
        <f t="shared" si="19"/>
        <v>217</v>
      </c>
      <c r="AB71" s="61"/>
      <c r="AC71" s="62"/>
    </row>
    <row r="72" spans="25:29" ht="12.75">
      <c r="Y72" s="126"/>
      <c r="Z72" s="127"/>
      <c r="AA72" s="126"/>
      <c r="AB72" s="128"/>
      <c r="AC72" s="9"/>
    </row>
    <row r="74" spans="2:4" ht="23.25">
      <c r="B74" s="263"/>
      <c r="C74" s="319"/>
      <c r="D74" s="9"/>
    </row>
  </sheetData>
  <sheetProtection/>
  <mergeCells count="4">
    <mergeCell ref="A5:A6"/>
    <mergeCell ref="B5:C6"/>
    <mergeCell ref="A40:A41"/>
    <mergeCell ref="B40:C41"/>
  </mergeCells>
  <printOptions horizontalCentered="1"/>
  <pageMargins left="0" right="0" top="0" bottom="0" header="0.11811023622047245" footer="0.2362204724409449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1"/>
  <sheetViews>
    <sheetView zoomScale="75" zoomScaleNormal="75" zoomScalePageLayoutView="0" workbookViewId="0" topLeftCell="A38">
      <selection activeCell="B46" sqref="B46:C47"/>
    </sheetView>
  </sheetViews>
  <sheetFormatPr defaultColWidth="9.140625" defaultRowHeight="12.75"/>
  <cols>
    <col min="1" max="1" width="4.28125" style="0" customWidth="1"/>
    <col min="3" max="3" width="16.140625" style="0" customWidth="1"/>
    <col min="4" max="4" width="7.57421875" style="0" customWidth="1"/>
    <col min="5" max="13" width="4.7109375" style="0" customWidth="1"/>
    <col min="14" max="14" width="5.57421875" style="0" customWidth="1"/>
    <col min="15" max="23" width="4.7109375" style="0" customWidth="1"/>
    <col min="24" max="24" width="5.57421875" style="0" customWidth="1"/>
    <col min="25" max="27" width="5.140625" style="0" customWidth="1"/>
    <col min="28" max="28" width="5.140625" style="130" customWidth="1"/>
    <col min="29" max="29" width="5.140625" style="144" customWidth="1"/>
  </cols>
  <sheetData>
    <row r="1" spans="1:53" s="16" customFormat="1" ht="18" customHeight="1">
      <c r="A1" s="14" t="s">
        <v>137</v>
      </c>
      <c r="B1" s="14"/>
      <c r="C1" s="14"/>
      <c r="D1" s="14"/>
      <c r="E1" s="14"/>
      <c r="F1" s="14"/>
      <c r="G1" s="14"/>
      <c r="H1" s="14"/>
      <c r="I1" s="15"/>
      <c r="J1" s="15"/>
      <c r="AB1" s="17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29" s="16" customFormat="1" ht="18.75" customHeight="1">
      <c r="A2" s="14" t="s">
        <v>209</v>
      </c>
      <c r="B2" s="14"/>
      <c r="C2" s="14"/>
      <c r="D2" s="14"/>
      <c r="E2" s="14"/>
      <c r="F2" s="14"/>
      <c r="G2" s="14"/>
      <c r="H2" s="14"/>
      <c r="I2" s="15"/>
      <c r="J2" s="15"/>
      <c r="AB2" s="17"/>
      <c r="AC2" s="18"/>
    </row>
    <row r="3" spans="1:29" s="16" customFormat="1" ht="19.5" customHeight="1">
      <c r="A3" s="20" t="s">
        <v>164</v>
      </c>
      <c r="B3" s="20"/>
      <c r="C3" s="20"/>
      <c r="D3" s="20"/>
      <c r="E3" s="20"/>
      <c r="F3" s="20"/>
      <c r="G3" s="20"/>
      <c r="H3" s="20"/>
      <c r="I3" s="20"/>
      <c r="J3" s="20"/>
      <c r="AB3" s="17"/>
      <c r="AC3" s="18"/>
    </row>
    <row r="4" spans="1:29" s="21" customFormat="1" ht="22.5" customHeight="1" thickBot="1">
      <c r="A4" s="13" t="s">
        <v>165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5"/>
      <c r="AC4" s="23"/>
    </row>
    <row r="5" spans="1:29" s="36" customFormat="1" ht="16.5">
      <c r="A5" s="361" t="s">
        <v>138</v>
      </c>
      <c r="B5" s="363" t="s">
        <v>139</v>
      </c>
      <c r="C5" s="364"/>
      <c r="D5" s="26" t="s">
        <v>140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9">
        <v>9</v>
      </c>
      <c r="N5" s="30" t="s">
        <v>55</v>
      </c>
      <c r="O5" s="27">
        <v>10</v>
      </c>
      <c r="P5" s="31">
        <v>11</v>
      </c>
      <c r="Q5" s="28">
        <v>12</v>
      </c>
      <c r="R5" s="28">
        <v>13</v>
      </c>
      <c r="S5" s="28">
        <v>14</v>
      </c>
      <c r="T5" s="28">
        <v>15</v>
      </c>
      <c r="U5" s="28">
        <v>16</v>
      </c>
      <c r="V5" s="28">
        <v>17</v>
      </c>
      <c r="W5" s="29">
        <v>18</v>
      </c>
      <c r="X5" s="32" t="s">
        <v>141</v>
      </c>
      <c r="Y5" s="32" t="s">
        <v>142</v>
      </c>
      <c r="Z5" s="33" t="s">
        <v>143</v>
      </c>
      <c r="AA5" s="34"/>
      <c r="AB5" s="34"/>
      <c r="AC5" s="35"/>
    </row>
    <row r="6" spans="1:29" s="43" customFormat="1" ht="19.5" thickBot="1">
      <c r="A6" s="362"/>
      <c r="B6" s="365"/>
      <c r="C6" s="366"/>
      <c r="D6" s="37" t="s">
        <v>144</v>
      </c>
      <c r="E6" s="38">
        <v>4</v>
      </c>
      <c r="F6" s="38">
        <v>5</v>
      </c>
      <c r="G6" s="38">
        <v>4</v>
      </c>
      <c r="H6" s="38">
        <v>3</v>
      </c>
      <c r="I6" s="38">
        <v>5</v>
      </c>
      <c r="J6" s="38">
        <v>3</v>
      </c>
      <c r="K6" s="38">
        <v>4</v>
      </c>
      <c r="L6" s="38">
        <v>4</v>
      </c>
      <c r="M6" s="38">
        <v>4</v>
      </c>
      <c r="N6" s="39">
        <v>36</v>
      </c>
      <c r="O6" s="38">
        <v>3</v>
      </c>
      <c r="P6" s="38">
        <v>5</v>
      </c>
      <c r="Q6" s="38">
        <v>4</v>
      </c>
      <c r="R6" s="38">
        <v>5</v>
      </c>
      <c r="S6" s="38">
        <v>4</v>
      </c>
      <c r="T6" s="38">
        <v>4</v>
      </c>
      <c r="U6" s="38">
        <v>4</v>
      </c>
      <c r="V6" s="38">
        <v>3</v>
      </c>
      <c r="W6" s="38">
        <v>4</v>
      </c>
      <c r="X6" s="40">
        <v>36</v>
      </c>
      <c r="Y6" s="41">
        <v>72</v>
      </c>
      <c r="Z6" s="33">
        <v>72</v>
      </c>
      <c r="AA6" s="34"/>
      <c r="AB6" s="34"/>
      <c r="AC6" s="42"/>
    </row>
    <row r="7" spans="1:29" ht="26.25">
      <c r="A7" s="63"/>
      <c r="B7" s="131" t="s">
        <v>154</v>
      </c>
      <c r="C7" s="132"/>
      <c r="D7" s="133"/>
      <c r="E7" s="66"/>
      <c r="F7" s="66"/>
      <c r="G7" s="66"/>
      <c r="H7" s="66"/>
      <c r="I7" s="66"/>
      <c r="J7" s="66"/>
      <c r="K7" s="66"/>
      <c r="L7" s="66"/>
      <c r="M7" s="66"/>
      <c r="N7" s="68"/>
      <c r="O7" s="66"/>
      <c r="P7" s="66"/>
      <c r="Q7" s="66"/>
      <c r="R7" s="66"/>
      <c r="S7" s="66"/>
      <c r="T7" s="66"/>
      <c r="U7" s="66"/>
      <c r="V7" s="66"/>
      <c r="W7" s="66"/>
      <c r="X7" s="50"/>
      <c r="Y7" s="50"/>
      <c r="Z7" s="50"/>
      <c r="AA7" s="53"/>
      <c r="AB7" s="128"/>
      <c r="AC7" s="134"/>
    </row>
    <row r="8" spans="1:29" ht="15">
      <c r="A8" s="135">
        <v>1</v>
      </c>
      <c r="B8" s="8" t="s">
        <v>22</v>
      </c>
      <c r="C8" s="8" t="s">
        <v>23</v>
      </c>
      <c r="D8" s="72" t="s">
        <v>2</v>
      </c>
      <c r="E8" s="96">
        <v>4</v>
      </c>
      <c r="F8" s="96">
        <v>5</v>
      </c>
      <c r="G8" s="95">
        <v>3</v>
      </c>
      <c r="H8" s="96">
        <v>3</v>
      </c>
      <c r="I8" s="96">
        <v>5</v>
      </c>
      <c r="J8" s="96">
        <v>4</v>
      </c>
      <c r="K8" s="96">
        <v>4</v>
      </c>
      <c r="L8" s="96">
        <v>4</v>
      </c>
      <c r="M8" s="96">
        <v>5</v>
      </c>
      <c r="N8" s="59">
        <f aca="true" t="shared" si="0" ref="N8:N25">SUM(E8:M8)</f>
        <v>37</v>
      </c>
      <c r="O8" s="95">
        <v>2</v>
      </c>
      <c r="P8" s="96">
        <v>7</v>
      </c>
      <c r="Q8" s="96">
        <v>4</v>
      </c>
      <c r="R8" s="96">
        <v>6</v>
      </c>
      <c r="S8" s="96">
        <v>4</v>
      </c>
      <c r="T8" s="96">
        <v>4</v>
      </c>
      <c r="U8" s="96">
        <v>4</v>
      </c>
      <c r="V8" s="96">
        <v>3</v>
      </c>
      <c r="W8" s="96">
        <v>4</v>
      </c>
      <c r="X8" s="59">
        <f aca="true" t="shared" si="1" ref="X8:X25">SUM(O8:W8)</f>
        <v>38</v>
      </c>
      <c r="Y8" s="59">
        <f aca="true" t="shared" si="2" ref="Y8:Y25">N8+X8</f>
        <v>75</v>
      </c>
      <c r="Z8" s="58">
        <f aca="true" t="shared" si="3" ref="Z8:Z25">Y8</f>
        <v>75</v>
      </c>
      <c r="AA8" s="15"/>
      <c r="AB8" s="128"/>
      <c r="AC8" s="134"/>
    </row>
    <row r="9" spans="1:29" ht="15">
      <c r="A9" s="135">
        <v>2</v>
      </c>
      <c r="B9" s="286" t="s">
        <v>20</v>
      </c>
      <c r="C9" s="286" t="s">
        <v>21</v>
      </c>
      <c r="D9" s="72" t="s">
        <v>2</v>
      </c>
      <c r="E9" s="96">
        <v>4</v>
      </c>
      <c r="F9" s="96">
        <v>7</v>
      </c>
      <c r="G9" s="96">
        <v>4</v>
      </c>
      <c r="H9" s="95">
        <v>2</v>
      </c>
      <c r="I9" s="96">
        <v>6</v>
      </c>
      <c r="J9" s="96">
        <v>4</v>
      </c>
      <c r="K9" s="96">
        <v>5</v>
      </c>
      <c r="L9" s="96">
        <v>4</v>
      </c>
      <c r="M9" s="96">
        <v>4</v>
      </c>
      <c r="N9" s="59">
        <f t="shared" si="0"/>
        <v>40</v>
      </c>
      <c r="O9" s="96">
        <v>3</v>
      </c>
      <c r="P9" s="96">
        <v>7</v>
      </c>
      <c r="Q9" s="96">
        <v>4</v>
      </c>
      <c r="R9" s="96">
        <v>8</v>
      </c>
      <c r="S9" s="96">
        <v>5</v>
      </c>
      <c r="T9" s="96">
        <v>4</v>
      </c>
      <c r="U9" s="140">
        <v>7</v>
      </c>
      <c r="V9" s="96">
        <v>5</v>
      </c>
      <c r="W9" s="96">
        <v>4</v>
      </c>
      <c r="X9" s="59">
        <f t="shared" si="1"/>
        <v>47</v>
      </c>
      <c r="Y9" s="59">
        <f t="shared" si="2"/>
        <v>87</v>
      </c>
      <c r="Z9" s="58">
        <f t="shared" si="3"/>
        <v>87</v>
      </c>
      <c r="AA9" s="15"/>
      <c r="AB9" s="128"/>
      <c r="AC9" s="134"/>
    </row>
    <row r="10" spans="1:29" ht="15">
      <c r="A10" s="135">
        <v>3</v>
      </c>
      <c r="B10" s="8" t="s">
        <v>33</v>
      </c>
      <c r="C10" s="8" t="s">
        <v>34</v>
      </c>
      <c r="D10" s="57" t="s">
        <v>2</v>
      </c>
      <c r="E10" s="96">
        <v>4</v>
      </c>
      <c r="F10" s="96">
        <v>8</v>
      </c>
      <c r="G10" s="96">
        <v>5</v>
      </c>
      <c r="H10" s="96">
        <v>4</v>
      </c>
      <c r="I10" s="96">
        <v>5</v>
      </c>
      <c r="J10" s="96">
        <v>4</v>
      </c>
      <c r="K10" s="96">
        <v>6</v>
      </c>
      <c r="L10" s="96">
        <v>5</v>
      </c>
      <c r="M10" s="140">
        <v>5</v>
      </c>
      <c r="N10" s="59">
        <f t="shared" si="0"/>
        <v>46</v>
      </c>
      <c r="O10" s="96">
        <v>3</v>
      </c>
      <c r="P10" s="96">
        <v>6</v>
      </c>
      <c r="Q10" s="96">
        <v>5</v>
      </c>
      <c r="R10" s="96">
        <v>5</v>
      </c>
      <c r="S10" s="96">
        <v>5</v>
      </c>
      <c r="T10" s="96">
        <v>7</v>
      </c>
      <c r="U10" s="96">
        <v>4</v>
      </c>
      <c r="V10" s="96">
        <v>4</v>
      </c>
      <c r="W10" s="96">
        <v>5</v>
      </c>
      <c r="X10" s="59">
        <f t="shared" si="1"/>
        <v>44</v>
      </c>
      <c r="Y10" s="59">
        <f t="shared" si="2"/>
        <v>90</v>
      </c>
      <c r="Z10" s="58">
        <f t="shared" si="3"/>
        <v>90</v>
      </c>
      <c r="AA10" s="15"/>
      <c r="AB10" s="128"/>
      <c r="AC10" s="134"/>
    </row>
    <row r="11" spans="1:29" ht="15">
      <c r="A11" s="135">
        <v>4</v>
      </c>
      <c r="B11" s="286" t="s">
        <v>254</v>
      </c>
      <c r="C11" s="286" t="s">
        <v>255</v>
      </c>
      <c r="D11" s="57" t="s">
        <v>2</v>
      </c>
      <c r="E11" s="96">
        <v>5</v>
      </c>
      <c r="F11" s="96">
        <v>7</v>
      </c>
      <c r="G11" s="96">
        <v>5</v>
      </c>
      <c r="H11" s="96">
        <v>5</v>
      </c>
      <c r="I11" s="96">
        <v>6</v>
      </c>
      <c r="J11" s="96">
        <v>5</v>
      </c>
      <c r="K11" s="96">
        <v>5</v>
      </c>
      <c r="L11" s="96">
        <v>4</v>
      </c>
      <c r="M11" s="96">
        <v>5</v>
      </c>
      <c r="N11" s="59">
        <f t="shared" si="0"/>
        <v>47</v>
      </c>
      <c r="O11" s="96">
        <v>4</v>
      </c>
      <c r="P11" s="96">
        <v>6</v>
      </c>
      <c r="Q11" s="96">
        <v>5</v>
      </c>
      <c r="R11" s="96">
        <v>5</v>
      </c>
      <c r="S11" s="96">
        <v>5</v>
      </c>
      <c r="T11" s="96">
        <v>5</v>
      </c>
      <c r="U11" s="96">
        <v>5</v>
      </c>
      <c r="V11" s="96">
        <v>4</v>
      </c>
      <c r="W11" s="96">
        <v>5</v>
      </c>
      <c r="X11" s="59">
        <f t="shared" si="1"/>
        <v>44</v>
      </c>
      <c r="Y11" s="59">
        <f t="shared" si="2"/>
        <v>91</v>
      </c>
      <c r="Z11" s="58">
        <f t="shared" si="3"/>
        <v>91</v>
      </c>
      <c r="AA11" s="15"/>
      <c r="AB11" s="128"/>
      <c r="AC11" s="134"/>
    </row>
    <row r="12" spans="1:29" ht="15">
      <c r="A12" s="135">
        <v>5</v>
      </c>
      <c r="B12" s="8" t="s">
        <v>88</v>
      </c>
      <c r="C12" s="8" t="s">
        <v>89</v>
      </c>
      <c r="D12" s="57" t="s">
        <v>2</v>
      </c>
      <c r="E12" s="96">
        <v>4</v>
      </c>
      <c r="F12" s="96">
        <v>5</v>
      </c>
      <c r="G12" s="96">
        <v>4</v>
      </c>
      <c r="H12" s="96">
        <v>6</v>
      </c>
      <c r="I12" s="96">
        <v>6</v>
      </c>
      <c r="J12" s="95">
        <v>2</v>
      </c>
      <c r="K12" s="96">
        <v>6</v>
      </c>
      <c r="L12" s="96">
        <v>5</v>
      </c>
      <c r="M12" s="96">
        <v>5</v>
      </c>
      <c r="N12" s="59">
        <f t="shared" si="0"/>
        <v>43</v>
      </c>
      <c r="O12" s="96">
        <v>5</v>
      </c>
      <c r="P12" s="140">
        <v>6</v>
      </c>
      <c r="Q12" s="96">
        <v>6</v>
      </c>
      <c r="R12" s="96">
        <v>7</v>
      </c>
      <c r="S12" s="96">
        <v>5</v>
      </c>
      <c r="T12" s="96">
        <v>7</v>
      </c>
      <c r="U12" s="96">
        <v>4</v>
      </c>
      <c r="V12" s="96">
        <v>4</v>
      </c>
      <c r="W12" s="96">
        <v>6</v>
      </c>
      <c r="X12" s="59">
        <f t="shared" si="1"/>
        <v>50</v>
      </c>
      <c r="Y12" s="59">
        <f t="shared" si="2"/>
        <v>93</v>
      </c>
      <c r="Z12" s="58">
        <f t="shared" si="3"/>
        <v>93</v>
      </c>
      <c r="AA12" s="15"/>
      <c r="AB12" s="128"/>
      <c r="AC12" s="134"/>
    </row>
    <row r="13" spans="1:29" ht="15">
      <c r="A13" s="135">
        <v>6</v>
      </c>
      <c r="B13" s="286" t="s">
        <v>109</v>
      </c>
      <c r="C13" s="286" t="s">
        <v>110</v>
      </c>
      <c r="D13" s="57" t="s">
        <v>2</v>
      </c>
      <c r="E13" s="96">
        <v>6</v>
      </c>
      <c r="F13" s="95">
        <v>4</v>
      </c>
      <c r="G13" s="96">
        <v>5</v>
      </c>
      <c r="H13" s="96">
        <v>3</v>
      </c>
      <c r="I13" s="96">
        <v>6</v>
      </c>
      <c r="J13" s="96">
        <v>3</v>
      </c>
      <c r="K13" s="96">
        <v>8</v>
      </c>
      <c r="L13" s="96">
        <v>6</v>
      </c>
      <c r="M13" s="96">
        <v>5</v>
      </c>
      <c r="N13" s="59">
        <f t="shared" si="0"/>
        <v>46</v>
      </c>
      <c r="O13" s="95">
        <v>2</v>
      </c>
      <c r="P13" s="96">
        <v>7</v>
      </c>
      <c r="Q13" s="96">
        <v>7</v>
      </c>
      <c r="R13" s="96">
        <v>5</v>
      </c>
      <c r="S13" s="96">
        <v>8</v>
      </c>
      <c r="T13" s="96">
        <v>6</v>
      </c>
      <c r="U13" s="96">
        <v>4</v>
      </c>
      <c r="V13" s="96">
        <v>4</v>
      </c>
      <c r="W13" s="96">
        <v>5</v>
      </c>
      <c r="X13" s="59">
        <f t="shared" si="1"/>
        <v>48</v>
      </c>
      <c r="Y13" s="59">
        <f t="shared" si="2"/>
        <v>94</v>
      </c>
      <c r="Z13" s="58">
        <f t="shared" si="3"/>
        <v>94</v>
      </c>
      <c r="AA13" s="15"/>
      <c r="AB13" s="128"/>
      <c r="AC13" s="134"/>
    </row>
    <row r="14" spans="1:29" ht="15">
      <c r="A14" s="135">
        <v>6</v>
      </c>
      <c r="B14" s="286" t="s">
        <v>42</v>
      </c>
      <c r="C14" s="286" t="s">
        <v>15</v>
      </c>
      <c r="D14" s="57" t="s">
        <v>2</v>
      </c>
      <c r="E14" s="96">
        <v>5</v>
      </c>
      <c r="F14" s="96">
        <v>6</v>
      </c>
      <c r="G14" s="96">
        <v>5</v>
      </c>
      <c r="H14" s="96">
        <v>5</v>
      </c>
      <c r="I14" s="96">
        <v>5</v>
      </c>
      <c r="J14" s="96">
        <v>5</v>
      </c>
      <c r="K14" s="96">
        <v>4</v>
      </c>
      <c r="L14" s="96">
        <v>4</v>
      </c>
      <c r="M14" s="96">
        <v>5</v>
      </c>
      <c r="N14" s="59">
        <f t="shared" si="0"/>
        <v>44</v>
      </c>
      <c r="O14" s="96">
        <v>8</v>
      </c>
      <c r="P14" s="96">
        <v>10</v>
      </c>
      <c r="Q14" s="96">
        <v>5</v>
      </c>
      <c r="R14" s="96">
        <v>6</v>
      </c>
      <c r="S14" s="96">
        <v>5</v>
      </c>
      <c r="T14" s="96">
        <v>5</v>
      </c>
      <c r="U14" s="96">
        <v>4</v>
      </c>
      <c r="V14" s="96">
        <v>3</v>
      </c>
      <c r="W14" s="96">
        <v>4</v>
      </c>
      <c r="X14" s="59">
        <f t="shared" si="1"/>
        <v>50</v>
      </c>
      <c r="Y14" s="59">
        <f t="shared" si="2"/>
        <v>94</v>
      </c>
      <c r="Z14" s="58">
        <f t="shared" si="3"/>
        <v>94</v>
      </c>
      <c r="AA14" s="15"/>
      <c r="AB14" s="128"/>
      <c r="AC14" s="134"/>
    </row>
    <row r="15" spans="1:29" ht="15">
      <c r="A15" s="135">
        <v>8</v>
      </c>
      <c r="B15" s="8" t="s">
        <v>37</v>
      </c>
      <c r="C15" s="8" t="s">
        <v>54</v>
      </c>
      <c r="D15" s="57" t="s">
        <v>2</v>
      </c>
      <c r="E15" s="96">
        <v>6</v>
      </c>
      <c r="F15" s="96">
        <v>6</v>
      </c>
      <c r="G15" s="96">
        <v>5</v>
      </c>
      <c r="H15" s="96">
        <v>4</v>
      </c>
      <c r="I15" s="96">
        <v>7</v>
      </c>
      <c r="J15" s="96">
        <v>4</v>
      </c>
      <c r="K15" s="96">
        <v>6</v>
      </c>
      <c r="L15" s="96">
        <v>5</v>
      </c>
      <c r="M15" s="96">
        <v>5</v>
      </c>
      <c r="N15" s="59">
        <f t="shared" si="0"/>
        <v>48</v>
      </c>
      <c r="O15" s="96">
        <v>3</v>
      </c>
      <c r="P15" s="96">
        <v>6</v>
      </c>
      <c r="Q15" s="96">
        <v>5</v>
      </c>
      <c r="R15" s="96">
        <v>8</v>
      </c>
      <c r="S15" s="96">
        <v>6</v>
      </c>
      <c r="T15" s="96">
        <v>5</v>
      </c>
      <c r="U15" s="96">
        <v>6</v>
      </c>
      <c r="V15" s="96">
        <v>4</v>
      </c>
      <c r="W15" s="96">
        <v>6</v>
      </c>
      <c r="X15" s="59">
        <f t="shared" si="1"/>
        <v>49</v>
      </c>
      <c r="Y15" s="59">
        <f t="shared" si="2"/>
        <v>97</v>
      </c>
      <c r="Z15" s="58">
        <f t="shared" si="3"/>
        <v>97</v>
      </c>
      <c r="AA15" s="15"/>
      <c r="AB15" s="128"/>
      <c r="AC15" s="134"/>
    </row>
    <row r="16" spans="1:29" ht="15">
      <c r="A16" s="135">
        <v>9</v>
      </c>
      <c r="B16" s="286" t="s">
        <v>210</v>
      </c>
      <c r="C16" s="286" t="s">
        <v>211</v>
      </c>
      <c r="D16" s="57" t="s">
        <v>2</v>
      </c>
      <c r="E16" s="96">
        <v>9</v>
      </c>
      <c r="F16" s="96">
        <v>6</v>
      </c>
      <c r="G16" s="96">
        <v>4</v>
      </c>
      <c r="H16" s="96">
        <v>4</v>
      </c>
      <c r="I16" s="96">
        <v>5</v>
      </c>
      <c r="J16" s="96">
        <v>5</v>
      </c>
      <c r="K16" s="96">
        <v>8</v>
      </c>
      <c r="L16" s="96">
        <v>6</v>
      </c>
      <c r="M16" s="96">
        <v>6</v>
      </c>
      <c r="N16" s="59">
        <f t="shared" si="0"/>
        <v>53</v>
      </c>
      <c r="O16" s="96">
        <v>6</v>
      </c>
      <c r="P16" s="96">
        <v>6</v>
      </c>
      <c r="Q16" s="96">
        <v>5</v>
      </c>
      <c r="R16" s="96">
        <v>6</v>
      </c>
      <c r="S16" s="96">
        <v>6</v>
      </c>
      <c r="T16" s="96">
        <v>5</v>
      </c>
      <c r="U16" s="96">
        <v>5</v>
      </c>
      <c r="V16" s="96">
        <v>4</v>
      </c>
      <c r="W16" s="96">
        <v>5</v>
      </c>
      <c r="X16" s="59">
        <f t="shared" si="1"/>
        <v>48</v>
      </c>
      <c r="Y16" s="59">
        <f t="shared" si="2"/>
        <v>101</v>
      </c>
      <c r="Z16" s="58">
        <f t="shared" si="3"/>
        <v>101</v>
      </c>
      <c r="AA16" s="15"/>
      <c r="AB16" s="128"/>
      <c r="AC16" s="134"/>
    </row>
    <row r="17" spans="1:29" ht="15">
      <c r="A17" s="135">
        <v>10</v>
      </c>
      <c r="B17" s="8" t="s">
        <v>219</v>
      </c>
      <c r="C17" s="8" t="s">
        <v>220</v>
      </c>
      <c r="D17" s="57" t="s">
        <v>2</v>
      </c>
      <c r="E17" s="96">
        <v>5</v>
      </c>
      <c r="F17" s="96">
        <v>9</v>
      </c>
      <c r="G17" s="96">
        <v>6</v>
      </c>
      <c r="H17" s="96">
        <v>4</v>
      </c>
      <c r="I17" s="96">
        <v>9</v>
      </c>
      <c r="J17" s="96">
        <v>4</v>
      </c>
      <c r="K17" s="96">
        <v>5</v>
      </c>
      <c r="L17" s="96">
        <v>6</v>
      </c>
      <c r="M17" s="96">
        <v>5</v>
      </c>
      <c r="N17" s="59">
        <f t="shared" si="0"/>
        <v>53</v>
      </c>
      <c r="O17" s="96">
        <v>4</v>
      </c>
      <c r="P17" s="96">
        <v>5</v>
      </c>
      <c r="Q17" s="96">
        <v>5</v>
      </c>
      <c r="R17" s="96">
        <v>7</v>
      </c>
      <c r="S17" s="96">
        <v>6</v>
      </c>
      <c r="T17" s="96">
        <v>5</v>
      </c>
      <c r="U17" s="96">
        <v>5</v>
      </c>
      <c r="V17" s="96">
        <v>5</v>
      </c>
      <c r="W17" s="96">
        <v>8</v>
      </c>
      <c r="X17" s="59">
        <f t="shared" si="1"/>
        <v>50</v>
      </c>
      <c r="Y17" s="59">
        <f t="shared" si="2"/>
        <v>103</v>
      </c>
      <c r="Z17" s="58">
        <f t="shared" si="3"/>
        <v>103</v>
      </c>
      <c r="AA17" s="15"/>
      <c r="AB17" s="128"/>
      <c r="AC17" s="134"/>
    </row>
    <row r="18" spans="1:29" ht="15">
      <c r="A18" s="135">
        <v>11</v>
      </c>
      <c r="B18" s="286" t="s">
        <v>111</v>
      </c>
      <c r="C18" s="286" t="s">
        <v>112</v>
      </c>
      <c r="D18" s="57" t="s">
        <v>2</v>
      </c>
      <c r="E18" s="96">
        <v>5</v>
      </c>
      <c r="F18" s="96">
        <v>8</v>
      </c>
      <c r="G18" s="96">
        <v>5</v>
      </c>
      <c r="H18" s="96">
        <v>4</v>
      </c>
      <c r="I18" s="96">
        <v>7</v>
      </c>
      <c r="J18" s="96">
        <v>4</v>
      </c>
      <c r="K18" s="96">
        <v>5</v>
      </c>
      <c r="L18" s="96">
        <v>5</v>
      </c>
      <c r="M18" s="96">
        <v>6</v>
      </c>
      <c r="N18" s="59">
        <f t="shared" si="0"/>
        <v>49</v>
      </c>
      <c r="O18" s="96">
        <v>5</v>
      </c>
      <c r="P18" s="96">
        <v>7</v>
      </c>
      <c r="Q18" s="96">
        <v>6</v>
      </c>
      <c r="R18" s="96">
        <v>6</v>
      </c>
      <c r="S18" s="96">
        <v>7</v>
      </c>
      <c r="T18" s="96">
        <v>7</v>
      </c>
      <c r="U18" s="96">
        <v>7</v>
      </c>
      <c r="V18" s="96">
        <v>5</v>
      </c>
      <c r="W18" s="96">
        <v>6</v>
      </c>
      <c r="X18" s="59">
        <f t="shared" si="1"/>
        <v>56</v>
      </c>
      <c r="Y18" s="59">
        <f t="shared" si="2"/>
        <v>105</v>
      </c>
      <c r="Z18" s="58">
        <f t="shared" si="3"/>
        <v>105</v>
      </c>
      <c r="AA18" s="15"/>
      <c r="AB18" s="128"/>
      <c r="AC18" s="134"/>
    </row>
    <row r="19" spans="1:29" ht="15">
      <c r="A19" s="135">
        <v>12</v>
      </c>
      <c r="B19" s="286" t="s">
        <v>114</v>
      </c>
      <c r="C19" s="286" t="s">
        <v>115</v>
      </c>
      <c r="D19" s="57" t="s">
        <v>2</v>
      </c>
      <c r="E19" s="96">
        <v>5</v>
      </c>
      <c r="F19" s="96">
        <v>12</v>
      </c>
      <c r="G19" s="96">
        <v>5</v>
      </c>
      <c r="H19" s="96">
        <v>4</v>
      </c>
      <c r="I19" s="96">
        <v>8</v>
      </c>
      <c r="J19" s="96">
        <v>6</v>
      </c>
      <c r="K19" s="96">
        <v>6</v>
      </c>
      <c r="L19" s="96">
        <v>7</v>
      </c>
      <c r="M19" s="96">
        <v>7</v>
      </c>
      <c r="N19" s="59">
        <f t="shared" si="0"/>
        <v>60</v>
      </c>
      <c r="O19" s="96">
        <v>3</v>
      </c>
      <c r="P19" s="96">
        <v>7</v>
      </c>
      <c r="Q19" s="96">
        <v>7</v>
      </c>
      <c r="R19" s="96">
        <v>7</v>
      </c>
      <c r="S19" s="96">
        <v>6</v>
      </c>
      <c r="T19" s="96">
        <v>7</v>
      </c>
      <c r="U19" s="96">
        <v>6</v>
      </c>
      <c r="V19" s="96">
        <v>5</v>
      </c>
      <c r="W19" s="96">
        <v>5</v>
      </c>
      <c r="X19" s="59">
        <f t="shared" si="1"/>
        <v>53</v>
      </c>
      <c r="Y19" s="59">
        <f t="shared" si="2"/>
        <v>113</v>
      </c>
      <c r="Z19" s="58">
        <f t="shared" si="3"/>
        <v>113</v>
      </c>
      <c r="AA19" s="15"/>
      <c r="AB19" s="128"/>
      <c r="AC19" s="134"/>
    </row>
    <row r="20" spans="1:29" ht="15">
      <c r="A20" s="135">
        <v>13</v>
      </c>
      <c r="B20" s="286" t="s">
        <v>45</v>
      </c>
      <c r="C20" s="286" t="s">
        <v>46</v>
      </c>
      <c r="D20" s="57" t="s">
        <v>2</v>
      </c>
      <c r="E20" s="96">
        <v>6</v>
      </c>
      <c r="F20" s="96">
        <v>11</v>
      </c>
      <c r="G20" s="96">
        <v>9</v>
      </c>
      <c r="H20" s="96">
        <v>3</v>
      </c>
      <c r="I20" s="96">
        <v>7</v>
      </c>
      <c r="J20" s="96">
        <v>4</v>
      </c>
      <c r="K20" s="96">
        <v>8</v>
      </c>
      <c r="L20" s="96">
        <v>5</v>
      </c>
      <c r="M20" s="96">
        <v>5</v>
      </c>
      <c r="N20" s="59">
        <f t="shared" si="0"/>
        <v>58</v>
      </c>
      <c r="O20" s="96">
        <v>4</v>
      </c>
      <c r="P20" s="96">
        <v>8</v>
      </c>
      <c r="Q20" s="96">
        <v>7</v>
      </c>
      <c r="R20" s="96">
        <v>8</v>
      </c>
      <c r="S20" s="96">
        <v>6</v>
      </c>
      <c r="T20" s="96">
        <v>6</v>
      </c>
      <c r="U20" s="96">
        <v>6</v>
      </c>
      <c r="V20" s="96">
        <v>5</v>
      </c>
      <c r="W20" s="96">
        <v>6</v>
      </c>
      <c r="X20" s="59">
        <f t="shared" si="1"/>
        <v>56</v>
      </c>
      <c r="Y20" s="59">
        <f t="shared" si="2"/>
        <v>114</v>
      </c>
      <c r="Z20" s="58">
        <f t="shared" si="3"/>
        <v>114</v>
      </c>
      <c r="AA20" s="15"/>
      <c r="AB20" s="128"/>
      <c r="AC20" s="134"/>
    </row>
    <row r="21" spans="1:29" ht="15">
      <c r="A21" s="135">
        <v>14</v>
      </c>
      <c r="B21" s="286" t="s">
        <v>135</v>
      </c>
      <c r="C21" s="286" t="s">
        <v>136</v>
      </c>
      <c r="D21" s="57" t="s">
        <v>2</v>
      </c>
      <c r="E21" s="96">
        <v>6</v>
      </c>
      <c r="F21" s="96">
        <v>8</v>
      </c>
      <c r="G21" s="96">
        <v>6</v>
      </c>
      <c r="H21" s="96">
        <v>4</v>
      </c>
      <c r="I21" s="96">
        <v>8</v>
      </c>
      <c r="J21" s="96">
        <v>4</v>
      </c>
      <c r="K21" s="96">
        <v>7</v>
      </c>
      <c r="L21" s="96">
        <v>6</v>
      </c>
      <c r="M21" s="96">
        <v>9</v>
      </c>
      <c r="N21" s="59">
        <f t="shared" si="0"/>
        <v>58</v>
      </c>
      <c r="O21" s="96">
        <v>6</v>
      </c>
      <c r="P21" s="96">
        <v>6</v>
      </c>
      <c r="Q21" s="96">
        <v>6</v>
      </c>
      <c r="R21" s="96">
        <v>8</v>
      </c>
      <c r="S21" s="96">
        <v>8</v>
      </c>
      <c r="T21" s="96">
        <v>8</v>
      </c>
      <c r="U21" s="96">
        <v>6</v>
      </c>
      <c r="V21" s="96">
        <v>5</v>
      </c>
      <c r="W21" s="96">
        <v>5</v>
      </c>
      <c r="X21" s="59">
        <f t="shared" si="1"/>
        <v>58</v>
      </c>
      <c r="Y21" s="59">
        <f t="shared" si="2"/>
        <v>116</v>
      </c>
      <c r="Z21" s="58">
        <f t="shared" si="3"/>
        <v>116</v>
      </c>
      <c r="AA21" s="15"/>
      <c r="AB21" s="128"/>
      <c r="AC21" s="134"/>
    </row>
    <row r="22" spans="1:29" ht="15">
      <c r="A22" s="135">
        <v>14</v>
      </c>
      <c r="B22" s="286" t="s">
        <v>248</v>
      </c>
      <c r="C22" s="286" t="s">
        <v>249</v>
      </c>
      <c r="D22" s="57" t="s">
        <v>2</v>
      </c>
      <c r="E22" s="96">
        <v>6</v>
      </c>
      <c r="F22" s="96">
        <v>9</v>
      </c>
      <c r="G22" s="96">
        <v>7</v>
      </c>
      <c r="H22" s="96">
        <v>5</v>
      </c>
      <c r="I22" s="96">
        <v>7</v>
      </c>
      <c r="J22" s="96">
        <v>4</v>
      </c>
      <c r="K22" s="96">
        <v>8</v>
      </c>
      <c r="L22" s="96">
        <v>6</v>
      </c>
      <c r="M22" s="96">
        <v>5</v>
      </c>
      <c r="N22" s="59">
        <f t="shared" si="0"/>
        <v>57</v>
      </c>
      <c r="O22" s="96">
        <v>6</v>
      </c>
      <c r="P22" s="96">
        <v>9</v>
      </c>
      <c r="Q22" s="96">
        <v>6</v>
      </c>
      <c r="R22" s="96">
        <v>5</v>
      </c>
      <c r="S22" s="96">
        <v>8</v>
      </c>
      <c r="T22" s="96">
        <v>6</v>
      </c>
      <c r="U22" s="96">
        <v>7</v>
      </c>
      <c r="V22" s="96">
        <v>4</v>
      </c>
      <c r="W22" s="96">
        <v>8</v>
      </c>
      <c r="X22" s="59">
        <f t="shared" si="1"/>
        <v>59</v>
      </c>
      <c r="Y22" s="59">
        <f t="shared" si="2"/>
        <v>116</v>
      </c>
      <c r="Z22" s="58">
        <f t="shared" si="3"/>
        <v>116</v>
      </c>
      <c r="AA22" s="15"/>
      <c r="AB22" s="128"/>
      <c r="AC22" s="134"/>
    </row>
    <row r="23" spans="1:29" ht="15">
      <c r="A23" s="135">
        <v>16</v>
      </c>
      <c r="B23" s="286" t="s">
        <v>250</v>
      </c>
      <c r="C23" s="286" t="s">
        <v>251</v>
      </c>
      <c r="D23" s="57" t="s">
        <v>2</v>
      </c>
      <c r="E23" s="96">
        <v>5</v>
      </c>
      <c r="F23" s="96">
        <v>8</v>
      </c>
      <c r="G23" s="96">
        <v>8</v>
      </c>
      <c r="H23" s="96">
        <v>9</v>
      </c>
      <c r="I23" s="96">
        <v>10</v>
      </c>
      <c r="J23" s="96">
        <v>4</v>
      </c>
      <c r="K23" s="96">
        <v>5</v>
      </c>
      <c r="L23" s="96">
        <v>6</v>
      </c>
      <c r="M23" s="96">
        <v>6</v>
      </c>
      <c r="N23" s="59">
        <f t="shared" si="0"/>
        <v>61</v>
      </c>
      <c r="O23" s="96">
        <v>5</v>
      </c>
      <c r="P23" s="96">
        <v>6</v>
      </c>
      <c r="Q23" s="96">
        <v>7</v>
      </c>
      <c r="R23" s="96">
        <v>8</v>
      </c>
      <c r="S23" s="96">
        <v>5</v>
      </c>
      <c r="T23" s="96">
        <v>8</v>
      </c>
      <c r="U23" s="96">
        <v>7</v>
      </c>
      <c r="V23" s="96">
        <v>6</v>
      </c>
      <c r="W23" s="96">
        <v>9</v>
      </c>
      <c r="X23" s="59">
        <f t="shared" si="1"/>
        <v>61</v>
      </c>
      <c r="Y23" s="59">
        <f t="shared" si="2"/>
        <v>122</v>
      </c>
      <c r="Z23" s="58">
        <f t="shared" si="3"/>
        <v>122</v>
      </c>
      <c r="AA23" s="15"/>
      <c r="AB23" s="128"/>
      <c r="AC23" s="134"/>
    </row>
    <row r="24" spans="1:29" ht="15">
      <c r="A24" s="135">
        <v>17</v>
      </c>
      <c r="B24" s="286" t="s">
        <v>73</v>
      </c>
      <c r="C24" s="286" t="s">
        <v>113</v>
      </c>
      <c r="D24" s="57" t="s">
        <v>2</v>
      </c>
      <c r="E24" s="96">
        <v>6</v>
      </c>
      <c r="F24" s="96">
        <v>11</v>
      </c>
      <c r="G24" s="96">
        <v>13</v>
      </c>
      <c r="H24" s="96">
        <v>4</v>
      </c>
      <c r="I24" s="96">
        <v>11</v>
      </c>
      <c r="J24" s="96">
        <v>4</v>
      </c>
      <c r="K24" s="96">
        <v>7</v>
      </c>
      <c r="L24" s="96">
        <v>6</v>
      </c>
      <c r="M24" s="96">
        <v>8</v>
      </c>
      <c r="N24" s="59">
        <f t="shared" si="0"/>
        <v>70</v>
      </c>
      <c r="O24" s="96">
        <v>7</v>
      </c>
      <c r="P24" s="96">
        <v>8</v>
      </c>
      <c r="Q24" s="96">
        <v>7</v>
      </c>
      <c r="R24" s="96">
        <v>8</v>
      </c>
      <c r="S24" s="96">
        <v>6</v>
      </c>
      <c r="T24" s="96">
        <v>7</v>
      </c>
      <c r="U24" s="96">
        <v>5</v>
      </c>
      <c r="V24" s="96">
        <v>5</v>
      </c>
      <c r="W24" s="96">
        <v>5</v>
      </c>
      <c r="X24" s="59">
        <f t="shared" si="1"/>
        <v>58</v>
      </c>
      <c r="Y24" s="59">
        <f t="shared" si="2"/>
        <v>128</v>
      </c>
      <c r="Z24" s="58">
        <f t="shared" si="3"/>
        <v>128</v>
      </c>
      <c r="AA24" s="15"/>
      <c r="AB24" s="128"/>
      <c r="AC24" s="134"/>
    </row>
    <row r="25" spans="1:29" ht="15">
      <c r="A25" s="135">
        <v>18</v>
      </c>
      <c r="B25" s="286" t="s">
        <v>230</v>
      </c>
      <c r="C25" s="286" t="s">
        <v>231</v>
      </c>
      <c r="D25" s="57" t="s">
        <v>2</v>
      </c>
      <c r="E25" s="96">
        <v>9</v>
      </c>
      <c r="F25" s="96">
        <v>12</v>
      </c>
      <c r="G25" s="96">
        <v>7</v>
      </c>
      <c r="H25" s="96">
        <v>9</v>
      </c>
      <c r="I25" s="96">
        <v>10</v>
      </c>
      <c r="J25" s="96">
        <v>4</v>
      </c>
      <c r="K25" s="96">
        <v>10</v>
      </c>
      <c r="L25" s="96">
        <v>10</v>
      </c>
      <c r="M25" s="96">
        <v>9</v>
      </c>
      <c r="N25" s="59">
        <f t="shared" si="0"/>
        <v>80</v>
      </c>
      <c r="O25" s="96">
        <v>6</v>
      </c>
      <c r="P25" s="96">
        <v>11</v>
      </c>
      <c r="Q25" s="96">
        <v>9</v>
      </c>
      <c r="R25" s="96">
        <v>15</v>
      </c>
      <c r="S25" s="96">
        <v>10</v>
      </c>
      <c r="T25" s="96">
        <v>9</v>
      </c>
      <c r="U25" s="96">
        <v>11</v>
      </c>
      <c r="V25" s="96">
        <v>7</v>
      </c>
      <c r="W25" s="96">
        <v>10</v>
      </c>
      <c r="X25" s="59">
        <f t="shared" si="1"/>
        <v>88</v>
      </c>
      <c r="Y25" s="59">
        <f t="shared" si="2"/>
        <v>168</v>
      </c>
      <c r="Z25" s="58">
        <f t="shared" si="3"/>
        <v>168</v>
      </c>
      <c r="AA25" s="15"/>
      <c r="AB25" s="128"/>
      <c r="AC25" s="134"/>
    </row>
    <row r="26" spans="1:29" ht="26.25">
      <c r="A26" s="63"/>
      <c r="B26" s="64" t="s">
        <v>155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8"/>
      <c r="O26" s="66"/>
      <c r="P26" s="66"/>
      <c r="Q26" s="66"/>
      <c r="R26" s="66"/>
      <c r="S26" s="66"/>
      <c r="T26" s="66"/>
      <c r="U26" s="66"/>
      <c r="V26" s="66"/>
      <c r="W26" s="66"/>
      <c r="X26" s="50"/>
      <c r="Y26" s="50"/>
      <c r="Z26" s="58"/>
      <c r="AA26" s="53"/>
      <c r="AB26" s="128"/>
      <c r="AC26" s="134"/>
    </row>
    <row r="27" spans="1:29" ht="15">
      <c r="A27" s="135">
        <v>1</v>
      </c>
      <c r="B27" s="285" t="s">
        <v>240</v>
      </c>
      <c r="C27" s="285" t="s">
        <v>90</v>
      </c>
      <c r="D27" s="72" t="s">
        <v>7</v>
      </c>
      <c r="E27" s="96">
        <v>5</v>
      </c>
      <c r="F27" s="96">
        <v>5</v>
      </c>
      <c r="G27" s="96">
        <v>5</v>
      </c>
      <c r="H27" s="96">
        <v>3</v>
      </c>
      <c r="I27" s="96">
        <v>5</v>
      </c>
      <c r="J27" s="96">
        <v>4</v>
      </c>
      <c r="K27" s="96">
        <v>6</v>
      </c>
      <c r="L27" s="96">
        <v>6</v>
      </c>
      <c r="M27" s="96">
        <v>4</v>
      </c>
      <c r="N27" s="59">
        <f aca="true" t="shared" si="4" ref="N27:N33">SUM(E27:M27)</f>
        <v>43</v>
      </c>
      <c r="O27" s="96">
        <v>5</v>
      </c>
      <c r="P27" s="140">
        <v>5</v>
      </c>
      <c r="Q27" s="96">
        <v>4</v>
      </c>
      <c r="R27" s="96">
        <v>6</v>
      </c>
      <c r="S27" s="96">
        <v>5</v>
      </c>
      <c r="T27" s="96">
        <v>4</v>
      </c>
      <c r="U27" s="96">
        <v>4</v>
      </c>
      <c r="V27" s="96">
        <v>5</v>
      </c>
      <c r="W27" s="96">
        <v>5</v>
      </c>
      <c r="X27" s="59">
        <f aca="true" t="shared" si="5" ref="X27:X33">SUM(O27:W27)</f>
        <v>43</v>
      </c>
      <c r="Y27" s="59">
        <f aca="true" t="shared" si="6" ref="Y27:Y32">N27+X27</f>
        <v>86</v>
      </c>
      <c r="Z27" s="58">
        <f aca="true" t="shared" si="7" ref="Z27:Z33">Y27</f>
        <v>86</v>
      </c>
      <c r="AA27" s="15"/>
      <c r="AB27" s="128"/>
      <c r="AC27" s="134"/>
    </row>
    <row r="28" spans="1:29" ht="15">
      <c r="A28" s="135">
        <v>2</v>
      </c>
      <c r="B28" s="286" t="s">
        <v>129</v>
      </c>
      <c r="C28" s="286" t="s">
        <v>87</v>
      </c>
      <c r="D28" s="57" t="s">
        <v>7</v>
      </c>
      <c r="E28" s="96">
        <v>5</v>
      </c>
      <c r="F28" s="96">
        <v>8</v>
      </c>
      <c r="G28" s="96">
        <v>4</v>
      </c>
      <c r="H28" s="96">
        <v>5</v>
      </c>
      <c r="I28" s="96">
        <v>6</v>
      </c>
      <c r="J28" s="96">
        <v>3</v>
      </c>
      <c r="K28" s="96">
        <v>5</v>
      </c>
      <c r="L28" s="96">
        <v>6</v>
      </c>
      <c r="M28" s="96">
        <v>4</v>
      </c>
      <c r="N28" s="59">
        <f t="shared" si="4"/>
        <v>46</v>
      </c>
      <c r="O28" s="96">
        <v>5</v>
      </c>
      <c r="P28" s="96">
        <v>7</v>
      </c>
      <c r="Q28" s="96">
        <v>5</v>
      </c>
      <c r="R28" s="96">
        <v>5</v>
      </c>
      <c r="S28" s="96">
        <v>5</v>
      </c>
      <c r="T28" s="96">
        <v>5</v>
      </c>
      <c r="U28" s="96">
        <v>5</v>
      </c>
      <c r="V28" s="96">
        <v>3</v>
      </c>
      <c r="W28" s="96">
        <v>4</v>
      </c>
      <c r="X28" s="59">
        <f t="shared" si="5"/>
        <v>44</v>
      </c>
      <c r="Y28" s="59">
        <f t="shared" si="6"/>
        <v>90</v>
      </c>
      <c r="Z28" s="58">
        <f t="shared" si="7"/>
        <v>90</v>
      </c>
      <c r="AA28" s="15"/>
      <c r="AB28" s="128"/>
      <c r="AC28" s="134"/>
    </row>
    <row r="29" spans="1:29" ht="15">
      <c r="A29" s="135">
        <v>2</v>
      </c>
      <c r="B29" s="286" t="s">
        <v>52</v>
      </c>
      <c r="C29" s="286" t="s">
        <v>50</v>
      </c>
      <c r="D29" s="57" t="s">
        <v>7</v>
      </c>
      <c r="E29" s="96">
        <v>4</v>
      </c>
      <c r="F29" s="96">
        <v>7</v>
      </c>
      <c r="G29" s="96">
        <v>4</v>
      </c>
      <c r="H29" s="96">
        <v>4</v>
      </c>
      <c r="I29" s="96">
        <v>7</v>
      </c>
      <c r="J29" s="96">
        <v>5</v>
      </c>
      <c r="K29" s="96">
        <v>5</v>
      </c>
      <c r="L29" s="96">
        <v>5</v>
      </c>
      <c r="M29" s="96">
        <v>5</v>
      </c>
      <c r="N29" s="59">
        <f t="shared" si="4"/>
        <v>46</v>
      </c>
      <c r="O29" s="96">
        <v>4</v>
      </c>
      <c r="P29" s="96">
        <v>6</v>
      </c>
      <c r="Q29" s="96">
        <v>6</v>
      </c>
      <c r="R29" s="96">
        <v>6</v>
      </c>
      <c r="S29" s="96">
        <v>4</v>
      </c>
      <c r="T29" s="96">
        <v>6</v>
      </c>
      <c r="U29" s="96">
        <v>5</v>
      </c>
      <c r="V29" s="96">
        <v>3</v>
      </c>
      <c r="W29" s="96">
        <v>4</v>
      </c>
      <c r="X29" s="59">
        <f t="shared" si="5"/>
        <v>44</v>
      </c>
      <c r="Y29" s="59">
        <f t="shared" si="6"/>
        <v>90</v>
      </c>
      <c r="Z29" s="58">
        <f t="shared" si="7"/>
        <v>90</v>
      </c>
      <c r="AA29" s="15"/>
      <c r="AB29" s="128"/>
      <c r="AC29" s="134"/>
    </row>
    <row r="30" spans="1:29" ht="15">
      <c r="A30" s="135">
        <v>4</v>
      </c>
      <c r="B30" s="285" t="s">
        <v>65</v>
      </c>
      <c r="C30" s="285" t="s">
        <v>66</v>
      </c>
      <c r="D30" s="57" t="s">
        <v>7</v>
      </c>
      <c r="E30" s="96">
        <v>7</v>
      </c>
      <c r="F30" s="96">
        <v>8</v>
      </c>
      <c r="G30" s="140">
        <v>6</v>
      </c>
      <c r="H30" s="96">
        <v>5</v>
      </c>
      <c r="I30" s="96">
        <v>6</v>
      </c>
      <c r="J30" s="95">
        <v>2</v>
      </c>
      <c r="K30" s="140">
        <v>6</v>
      </c>
      <c r="L30" s="96">
        <v>5</v>
      </c>
      <c r="M30" s="96">
        <v>4</v>
      </c>
      <c r="N30" s="59">
        <f t="shared" si="4"/>
        <v>49</v>
      </c>
      <c r="O30" s="96">
        <v>3</v>
      </c>
      <c r="P30" s="96">
        <v>6</v>
      </c>
      <c r="Q30" s="96">
        <v>6</v>
      </c>
      <c r="R30" s="96">
        <v>6</v>
      </c>
      <c r="S30" s="96">
        <v>6</v>
      </c>
      <c r="T30" s="96">
        <v>4</v>
      </c>
      <c r="U30" s="96">
        <v>5</v>
      </c>
      <c r="V30" s="96">
        <v>4</v>
      </c>
      <c r="W30" s="96">
        <v>6</v>
      </c>
      <c r="X30" s="59">
        <f t="shared" si="5"/>
        <v>46</v>
      </c>
      <c r="Y30" s="59">
        <f t="shared" si="6"/>
        <v>95</v>
      </c>
      <c r="Z30" s="58">
        <f t="shared" si="7"/>
        <v>95</v>
      </c>
      <c r="AA30" s="15"/>
      <c r="AB30" s="128"/>
      <c r="AC30" s="134"/>
    </row>
    <row r="31" spans="1:29" ht="15">
      <c r="A31" s="135">
        <v>5</v>
      </c>
      <c r="B31" s="286" t="s">
        <v>261</v>
      </c>
      <c r="C31" s="286" t="s">
        <v>56</v>
      </c>
      <c r="D31" s="57" t="s">
        <v>7</v>
      </c>
      <c r="E31" s="96">
        <v>7</v>
      </c>
      <c r="F31" s="96">
        <v>6</v>
      </c>
      <c r="G31" s="96">
        <v>6</v>
      </c>
      <c r="H31" s="96">
        <v>6</v>
      </c>
      <c r="I31" s="96">
        <v>6</v>
      </c>
      <c r="J31" s="96">
        <v>4</v>
      </c>
      <c r="K31" s="96">
        <v>6</v>
      </c>
      <c r="L31" s="96">
        <v>7</v>
      </c>
      <c r="M31" s="96">
        <v>6</v>
      </c>
      <c r="N31" s="59">
        <f t="shared" si="4"/>
        <v>54</v>
      </c>
      <c r="O31" s="96">
        <v>6</v>
      </c>
      <c r="P31" s="96">
        <v>7</v>
      </c>
      <c r="Q31" s="96">
        <v>6</v>
      </c>
      <c r="R31" s="96">
        <v>5</v>
      </c>
      <c r="S31" s="96">
        <v>5</v>
      </c>
      <c r="T31" s="96">
        <v>7</v>
      </c>
      <c r="U31" s="96">
        <v>4</v>
      </c>
      <c r="V31" s="96">
        <v>5</v>
      </c>
      <c r="W31" s="96">
        <v>6</v>
      </c>
      <c r="X31" s="59">
        <f t="shared" si="5"/>
        <v>51</v>
      </c>
      <c r="Y31" s="59">
        <f t="shared" si="6"/>
        <v>105</v>
      </c>
      <c r="Z31" s="58">
        <f t="shared" si="7"/>
        <v>105</v>
      </c>
      <c r="AA31" s="15"/>
      <c r="AB31" s="128"/>
      <c r="AC31" s="134"/>
    </row>
    <row r="32" spans="1:29" ht="15">
      <c r="A32" s="135">
        <v>6</v>
      </c>
      <c r="B32" s="286" t="s">
        <v>262</v>
      </c>
      <c r="C32" s="286" t="s">
        <v>243</v>
      </c>
      <c r="D32" s="57" t="s">
        <v>7</v>
      </c>
      <c r="E32" s="96">
        <v>5</v>
      </c>
      <c r="F32" s="96">
        <v>8</v>
      </c>
      <c r="G32" s="96">
        <v>8</v>
      </c>
      <c r="H32" s="96">
        <v>5</v>
      </c>
      <c r="I32" s="96">
        <v>11</v>
      </c>
      <c r="J32" s="96">
        <v>6</v>
      </c>
      <c r="K32" s="96">
        <v>8</v>
      </c>
      <c r="L32" s="96">
        <v>11</v>
      </c>
      <c r="M32" s="96">
        <v>5</v>
      </c>
      <c r="N32" s="59">
        <f t="shared" si="4"/>
        <v>67</v>
      </c>
      <c r="O32" s="96">
        <v>8</v>
      </c>
      <c r="P32" s="96">
        <v>7</v>
      </c>
      <c r="Q32" s="96">
        <v>8</v>
      </c>
      <c r="R32" s="96">
        <v>10</v>
      </c>
      <c r="S32" s="96">
        <v>8</v>
      </c>
      <c r="T32" s="96">
        <v>6</v>
      </c>
      <c r="U32" s="96">
        <v>7</v>
      </c>
      <c r="V32" s="96">
        <v>4</v>
      </c>
      <c r="W32" s="96">
        <v>7</v>
      </c>
      <c r="X32" s="59">
        <f t="shared" si="5"/>
        <v>65</v>
      </c>
      <c r="Y32" s="59">
        <f t="shared" si="6"/>
        <v>132</v>
      </c>
      <c r="Z32" s="58">
        <f t="shared" si="7"/>
        <v>132</v>
      </c>
      <c r="AA32" s="15"/>
      <c r="AB32" s="128"/>
      <c r="AC32" s="134"/>
    </row>
    <row r="33" spans="1:29" ht="15">
      <c r="A33" s="135">
        <v>7</v>
      </c>
      <c r="B33" s="286" t="s">
        <v>244</v>
      </c>
      <c r="C33" s="286" t="s">
        <v>245</v>
      </c>
      <c r="D33" s="57" t="s">
        <v>7</v>
      </c>
      <c r="E33" s="96"/>
      <c r="F33" s="96"/>
      <c r="G33" s="96"/>
      <c r="H33" s="96"/>
      <c r="I33" s="96"/>
      <c r="J33" s="96"/>
      <c r="K33" s="96"/>
      <c r="L33" s="96"/>
      <c r="M33" s="96"/>
      <c r="N33" s="59">
        <f t="shared" si="4"/>
        <v>0</v>
      </c>
      <c r="O33" s="96"/>
      <c r="P33" s="96"/>
      <c r="Q33" s="96"/>
      <c r="R33" s="96"/>
      <c r="S33" s="96"/>
      <c r="T33" s="96"/>
      <c r="U33" s="96"/>
      <c r="V33" s="96"/>
      <c r="W33" s="96"/>
      <c r="X33" s="59">
        <f t="shared" si="5"/>
        <v>0</v>
      </c>
      <c r="Y33" s="73" t="s">
        <v>265</v>
      </c>
      <c r="Z33" s="73" t="str">
        <f t="shared" si="7"/>
        <v>WD</v>
      </c>
      <c r="AA33" s="15"/>
      <c r="AB33" s="128"/>
      <c r="AC33" s="134"/>
    </row>
    <row r="35" spans="27:29" ht="12.75">
      <c r="AA35" s="9"/>
      <c r="AB35" s="128"/>
      <c r="AC35" s="134"/>
    </row>
    <row r="36" spans="1:53" s="16" customFormat="1" ht="18" customHeight="1">
      <c r="A36" s="14" t="s">
        <v>137</v>
      </c>
      <c r="B36" s="14"/>
      <c r="C36" s="14"/>
      <c r="D36" s="14"/>
      <c r="E36" s="14"/>
      <c r="F36" s="14"/>
      <c r="G36" s="14"/>
      <c r="H36" s="14"/>
      <c r="I36" s="15"/>
      <c r="J36" s="15"/>
      <c r="AB36" s="17"/>
      <c r="AC36" s="18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29" s="16" customFormat="1" ht="18.75" customHeight="1">
      <c r="A37" s="14" t="s">
        <v>209</v>
      </c>
      <c r="B37" s="14"/>
      <c r="C37" s="14"/>
      <c r="D37" s="14"/>
      <c r="E37" s="14"/>
      <c r="F37" s="14"/>
      <c r="G37" s="14"/>
      <c r="H37" s="14"/>
      <c r="I37" s="15"/>
      <c r="J37" s="15"/>
      <c r="AB37" s="17"/>
      <c r="AC37" s="18"/>
    </row>
    <row r="38" spans="1:29" s="16" customFormat="1" ht="19.5" customHeight="1">
      <c r="A38" s="20" t="s">
        <v>164</v>
      </c>
      <c r="B38" s="20"/>
      <c r="C38" s="20"/>
      <c r="D38" s="20"/>
      <c r="E38" s="20"/>
      <c r="F38" s="20"/>
      <c r="G38" s="20"/>
      <c r="H38" s="20"/>
      <c r="I38" s="20"/>
      <c r="J38" s="20"/>
      <c r="AB38" s="17"/>
      <c r="AC38" s="18"/>
    </row>
    <row r="39" spans="1:29" s="21" customFormat="1" ht="22.5" customHeight="1" thickBot="1">
      <c r="A39" s="13" t="s">
        <v>166</v>
      </c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3"/>
      <c r="Y39" s="23"/>
      <c r="Z39" s="23"/>
      <c r="AA39" s="23"/>
      <c r="AB39" s="25"/>
      <c r="AC39" s="23"/>
    </row>
    <row r="40" spans="1:29" s="36" customFormat="1" ht="16.5">
      <c r="A40" s="361" t="s">
        <v>138</v>
      </c>
      <c r="B40" s="363" t="s">
        <v>139</v>
      </c>
      <c r="C40" s="364"/>
      <c r="D40" s="26" t="s">
        <v>140</v>
      </c>
      <c r="E40" s="27">
        <v>1</v>
      </c>
      <c r="F40" s="28">
        <v>2</v>
      </c>
      <c r="G40" s="28">
        <v>3</v>
      </c>
      <c r="H40" s="28">
        <v>4</v>
      </c>
      <c r="I40" s="28">
        <v>5</v>
      </c>
      <c r="J40" s="28">
        <v>6</v>
      </c>
      <c r="K40" s="28">
        <v>7</v>
      </c>
      <c r="L40" s="28">
        <v>8</v>
      </c>
      <c r="M40" s="29">
        <v>9</v>
      </c>
      <c r="N40" s="30" t="s">
        <v>55</v>
      </c>
      <c r="O40" s="27">
        <v>10</v>
      </c>
      <c r="P40" s="31">
        <v>11</v>
      </c>
      <c r="Q40" s="28">
        <v>12</v>
      </c>
      <c r="R40" s="28">
        <v>13</v>
      </c>
      <c r="S40" s="28">
        <v>14</v>
      </c>
      <c r="T40" s="28">
        <v>15</v>
      </c>
      <c r="U40" s="28">
        <v>16</v>
      </c>
      <c r="V40" s="28">
        <v>17</v>
      </c>
      <c r="W40" s="29">
        <v>18</v>
      </c>
      <c r="X40" s="32" t="s">
        <v>141</v>
      </c>
      <c r="Y40" s="305" t="s">
        <v>169</v>
      </c>
      <c r="Z40" s="311" t="s">
        <v>142</v>
      </c>
      <c r="AA40" s="314" t="s">
        <v>143</v>
      </c>
      <c r="AB40" s="34"/>
      <c r="AC40" s="35"/>
    </row>
    <row r="41" spans="1:29" s="43" customFormat="1" ht="19.5" thickBot="1">
      <c r="A41" s="362"/>
      <c r="B41" s="365"/>
      <c r="C41" s="366"/>
      <c r="D41" s="37" t="s">
        <v>144</v>
      </c>
      <c r="E41" s="38">
        <v>4</v>
      </c>
      <c r="F41" s="38">
        <v>5</v>
      </c>
      <c r="G41" s="38">
        <v>4</v>
      </c>
      <c r="H41" s="38">
        <v>3</v>
      </c>
      <c r="I41" s="38">
        <v>5</v>
      </c>
      <c r="J41" s="38">
        <v>3</v>
      </c>
      <c r="K41" s="38">
        <v>4</v>
      </c>
      <c r="L41" s="38">
        <v>4</v>
      </c>
      <c r="M41" s="38">
        <v>4</v>
      </c>
      <c r="N41" s="39">
        <v>36</v>
      </c>
      <c r="O41" s="38">
        <v>3</v>
      </c>
      <c r="P41" s="38">
        <v>5</v>
      </c>
      <c r="Q41" s="38">
        <v>4</v>
      </c>
      <c r="R41" s="38">
        <v>5</v>
      </c>
      <c r="S41" s="38">
        <v>4</v>
      </c>
      <c r="T41" s="38">
        <v>4</v>
      </c>
      <c r="U41" s="38">
        <v>4</v>
      </c>
      <c r="V41" s="38">
        <v>3</v>
      </c>
      <c r="W41" s="38">
        <v>4</v>
      </c>
      <c r="X41" s="39">
        <v>36</v>
      </c>
      <c r="Y41" s="307">
        <v>72</v>
      </c>
      <c r="Z41" s="320">
        <v>72</v>
      </c>
      <c r="AA41" s="314">
        <v>144</v>
      </c>
      <c r="AB41" s="34"/>
      <c r="AC41" s="42"/>
    </row>
    <row r="42" spans="1:29" ht="26.25">
      <c r="A42" s="63"/>
      <c r="B42" s="118" t="s">
        <v>156</v>
      </c>
      <c r="C42" s="119"/>
      <c r="D42" s="133"/>
      <c r="E42" s="66"/>
      <c r="F42" s="66"/>
      <c r="G42" s="66"/>
      <c r="H42" s="66"/>
      <c r="I42" s="66"/>
      <c r="J42" s="66"/>
      <c r="K42" s="66"/>
      <c r="L42" s="66"/>
      <c r="M42" s="66"/>
      <c r="N42" s="68"/>
      <c r="O42" s="66"/>
      <c r="P42" s="66"/>
      <c r="Q42" s="66"/>
      <c r="R42" s="66"/>
      <c r="S42" s="66"/>
      <c r="T42" s="66"/>
      <c r="U42" s="66"/>
      <c r="V42" s="66"/>
      <c r="W42" s="324"/>
      <c r="X42" s="137"/>
      <c r="Y42" s="329"/>
      <c r="Z42" s="325"/>
      <c r="AA42" s="321"/>
      <c r="AB42" s="128"/>
      <c r="AC42" s="134"/>
    </row>
    <row r="43" spans="1:29" ht="15">
      <c r="A43" s="135">
        <v>1</v>
      </c>
      <c r="B43" s="8" t="s">
        <v>22</v>
      </c>
      <c r="C43" s="8" t="s">
        <v>23</v>
      </c>
      <c r="D43" s="72" t="s">
        <v>2</v>
      </c>
      <c r="E43" s="96">
        <v>4</v>
      </c>
      <c r="F43" s="96">
        <v>5</v>
      </c>
      <c r="G43" s="96">
        <v>4</v>
      </c>
      <c r="H43" s="96">
        <v>3</v>
      </c>
      <c r="I43" s="96">
        <v>5</v>
      </c>
      <c r="J43" s="96">
        <v>3</v>
      </c>
      <c r="K43" s="96">
        <v>6</v>
      </c>
      <c r="L43" s="96">
        <v>5</v>
      </c>
      <c r="M43" s="96">
        <v>4</v>
      </c>
      <c r="N43" s="59">
        <f aca="true" t="shared" si="8" ref="N43:N51">SUM(E43:M43)</f>
        <v>39</v>
      </c>
      <c r="O43" s="96">
        <v>3</v>
      </c>
      <c r="P43" s="140">
        <v>6</v>
      </c>
      <c r="Q43" s="96">
        <v>4</v>
      </c>
      <c r="R43" s="96">
        <v>6</v>
      </c>
      <c r="S43" s="96">
        <v>4</v>
      </c>
      <c r="T43" s="96">
        <v>5</v>
      </c>
      <c r="U43" s="96">
        <v>5</v>
      </c>
      <c r="V43" s="140">
        <v>4</v>
      </c>
      <c r="W43" s="96">
        <v>4</v>
      </c>
      <c r="X43" s="60">
        <f aca="true" t="shared" si="9" ref="X43:X51">SUM(O43:W43)</f>
        <v>41</v>
      </c>
      <c r="Y43" s="330">
        <f aca="true" t="shared" si="10" ref="Y43:Y51">SUM(N43+X43)</f>
        <v>80</v>
      </c>
      <c r="Z43" s="326">
        <v>75</v>
      </c>
      <c r="AA43" s="323">
        <f aca="true" t="shared" si="11" ref="AA43:AA51">Y43+Z43</f>
        <v>155</v>
      </c>
      <c r="AB43" s="128"/>
      <c r="AC43" s="134"/>
    </row>
    <row r="44" spans="1:29" ht="15">
      <c r="A44" s="135">
        <v>2</v>
      </c>
      <c r="B44" s="286" t="s">
        <v>20</v>
      </c>
      <c r="C44" s="286" t="s">
        <v>21</v>
      </c>
      <c r="D44" s="57" t="s">
        <v>2</v>
      </c>
      <c r="E44" s="96">
        <v>5</v>
      </c>
      <c r="F44" s="96">
        <v>5</v>
      </c>
      <c r="G44" s="140">
        <v>4</v>
      </c>
      <c r="H44" s="96">
        <v>3</v>
      </c>
      <c r="I44" s="96">
        <v>5</v>
      </c>
      <c r="J44" s="96">
        <v>5</v>
      </c>
      <c r="K44" s="96">
        <v>4</v>
      </c>
      <c r="L44" s="96">
        <v>4</v>
      </c>
      <c r="M44" s="96">
        <v>5</v>
      </c>
      <c r="N44" s="59">
        <f t="shared" si="8"/>
        <v>40</v>
      </c>
      <c r="O44" s="96">
        <v>3</v>
      </c>
      <c r="P44" s="140">
        <v>11</v>
      </c>
      <c r="Q44" s="96">
        <v>4</v>
      </c>
      <c r="R44" s="96">
        <v>8</v>
      </c>
      <c r="S44" s="96">
        <v>4</v>
      </c>
      <c r="T44" s="96">
        <v>4</v>
      </c>
      <c r="U44" s="96">
        <v>4</v>
      </c>
      <c r="V44" s="96">
        <v>4</v>
      </c>
      <c r="W44" s="140">
        <v>5</v>
      </c>
      <c r="X44" s="60">
        <f t="shared" si="9"/>
        <v>47</v>
      </c>
      <c r="Y44" s="330">
        <f t="shared" si="10"/>
        <v>87</v>
      </c>
      <c r="Z44" s="326">
        <v>87</v>
      </c>
      <c r="AA44" s="323">
        <f t="shared" si="11"/>
        <v>174</v>
      </c>
      <c r="AB44" s="128"/>
      <c r="AC44" s="134"/>
    </row>
    <row r="45" spans="1:29" ht="15">
      <c r="A45" s="135">
        <v>3</v>
      </c>
      <c r="B45" s="8" t="s">
        <v>88</v>
      </c>
      <c r="C45" s="8" t="s">
        <v>89</v>
      </c>
      <c r="D45" s="72" t="s">
        <v>2</v>
      </c>
      <c r="E45" s="95">
        <v>3</v>
      </c>
      <c r="F45" s="96">
        <v>6</v>
      </c>
      <c r="G45" s="96">
        <v>6</v>
      </c>
      <c r="H45" s="96">
        <v>3</v>
      </c>
      <c r="I45" s="96">
        <v>5</v>
      </c>
      <c r="J45" s="96">
        <v>3</v>
      </c>
      <c r="K45" s="96">
        <v>6</v>
      </c>
      <c r="L45" s="96">
        <v>5</v>
      </c>
      <c r="M45" s="96">
        <v>5</v>
      </c>
      <c r="N45" s="59">
        <f t="shared" si="8"/>
        <v>42</v>
      </c>
      <c r="O45" s="96">
        <v>3</v>
      </c>
      <c r="P45" s="140">
        <v>6</v>
      </c>
      <c r="Q45" s="96">
        <v>6</v>
      </c>
      <c r="R45" s="96">
        <v>6</v>
      </c>
      <c r="S45" s="96">
        <v>5</v>
      </c>
      <c r="T45" s="96">
        <v>5</v>
      </c>
      <c r="U45" s="140">
        <v>4</v>
      </c>
      <c r="V45" s="96">
        <v>4</v>
      </c>
      <c r="W45" s="96">
        <v>5</v>
      </c>
      <c r="X45" s="60">
        <f t="shared" si="9"/>
        <v>44</v>
      </c>
      <c r="Y45" s="330">
        <f t="shared" si="10"/>
        <v>86</v>
      </c>
      <c r="Z45" s="326">
        <v>93</v>
      </c>
      <c r="AA45" s="323">
        <f t="shared" si="11"/>
        <v>179</v>
      </c>
      <c r="AB45" s="128"/>
      <c r="AC45" s="134"/>
    </row>
    <row r="46" spans="1:29" ht="15">
      <c r="A46" s="135">
        <v>4</v>
      </c>
      <c r="B46" s="8" t="s">
        <v>37</v>
      </c>
      <c r="C46" s="8" t="s">
        <v>54</v>
      </c>
      <c r="D46" s="72" t="s">
        <v>2</v>
      </c>
      <c r="E46" s="96">
        <v>4</v>
      </c>
      <c r="F46" s="140">
        <v>6</v>
      </c>
      <c r="G46" s="96">
        <v>5</v>
      </c>
      <c r="H46" s="96">
        <v>4</v>
      </c>
      <c r="I46" s="140">
        <v>6</v>
      </c>
      <c r="J46" s="96">
        <v>3</v>
      </c>
      <c r="K46" s="96">
        <v>4</v>
      </c>
      <c r="L46" s="96">
        <v>5</v>
      </c>
      <c r="M46" s="140">
        <v>4</v>
      </c>
      <c r="N46" s="59">
        <f t="shared" si="8"/>
        <v>41</v>
      </c>
      <c r="O46" s="96">
        <v>5</v>
      </c>
      <c r="P46" s="140">
        <v>7</v>
      </c>
      <c r="Q46" s="96">
        <v>5</v>
      </c>
      <c r="R46" s="96">
        <v>7</v>
      </c>
      <c r="S46" s="96">
        <v>5</v>
      </c>
      <c r="T46" s="95">
        <v>3</v>
      </c>
      <c r="U46" s="96">
        <v>5</v>
      </c>
      <c r="V46" s="96">
        <v>3</v>
      </c>
      <c r="W46" s="96">
        <v>4</v>
      </c>
      <c r="X46" s="60">
        <f t="shared" si="9"/>
        <v>44</v>
      </c>
      <c r="Y46" s="330">
        <f t="shared" si="10"/>
        <v>85</v>
      </c>
      <c r="Z46" s="326">
        <v>97</v>
      </c>
      <c r="AA46" s="323">
        <f t="shared" si="11"/>
        <v>182</v>
      </c>
      <c r="AB46" s="128"/>
      <c r="AC46" s="134"/>
    </row>
    <row r="47" spans="1:29" ht="15">
      <c r="A47" s="135">
        <v>5</v>
      </c>
      <c r="B47" s="286" t="s">
        <v>254</v>
      </c>
      <c r="C47" s="286" t="s">
        <v>255</v>
      </c>
      <c r="D47" s="72" t="s">
        <v>2</v>
      </c>
      <c r="E47" s="96">
        <v>4</v>
      </c>
      <c r="F47" s="96">
        <v>7</v>
      </c>
      <c r="G47" s="96">
        <v>4</v>
      </c>
      <c r="H47" s="96">
        <v>5</v>
      </c>
      <c r="I47" s="96">
        <v>6</v>
      </c>
      <c r="J47" s="96">
        <v>6</v>
      </c>
      <c r="K47" s="96">
        <v>4</v>
      </c>
      <c r="L47" s="96">
        <v>5</v>
      </c>
      <c r="M47" s="96">
        <v>6</v>
      </c>
      <c r="N47" s="59">
        <f t="shared" si="8"/>
        <v>47</v>
      </c>
      <c r="O47" s="96">
        <v>5</v>
      </c>
      <c r="P47" s="140">
        <v>6</v>
      </c>
      <c r="Q47" s="96">
        <v>4</v>
      </c>
      <c r="R47" s="96">
        <v>6</v>
      </c>
      <c r="S47" s="96">
        <v>6</v>
      </c>
      <c r="T47" s="96">
        <v>5</v>
      </c>
      <c r="U47" s="140">
        <v>5</v>
      </c>
      <c r="V47" s="96">
        <v>4</v>
      </c>
      <c r="W47" s="96">
        <v>5</v>
      </c>
      <c r="X47" s="60">
        <f t="shared" si="9"/>
        <v>46</v>
      </c>
      <c r="Y47" s="330">
        <f t="shared" si="10"/>
        <v>93</v>
      </c>
      <c r="Z47" s="326">
        <v>91</v>
      </c>
      <c r="AA47" s="323">
        <f t="shared" si="11"/>
        <v>184</v>
      </c>
      <c r="AB47" s="128"/>
      <c r="AC47" s="134"/>
    </row>
    <row r="48" spans="1:29" ht="15">
      <c r="A48" s="135">
        <v>5</v>
      </c>
      <c r="B48" s="8" t="s">
        <v>33</v>
      </c>
      <c r="C48" s="8" t="s">
        <v>34</v>
      </c>
      <c r="D48" s="72" t="s">
        <v>2</v>
      </c>
      <c r="E48" s="96">
        <v>4</v>
      </c>
      <c r="F48" s="96">
        <v>6</v>
      </c>
      <c r="G48" s="96">
        <v>4</v>
      </c>
      <c r="H48" s="96">
        <v>4</v>
      </c>
      <c r="I48" s="96">
        <v>5</v>
      </c>
      <c r="J48" s="96">
        <v>3</v>
      </c>
      <c r="K48" s="96">
        <v>6</v>
      </c>
      <c r="L48" s="96">
        <v>7</v>
      </c>
      <c r="M48" s="96">
        <v>4</v>
      </c>
      <c r="N48" s="59">
        <f t="shared" si="8"/>
        <v>43</v>
      </c>
      <c r="O48" s="96">
        <v>4</v>
      </c>
      <c r="P48" s="140">
        <v>8</v>
      </c>
      <c r="Q48" s="96">
        <v>6</v>
      </c>
      <c r="R48" s="96">
        <v>7</v>
      </c>
      <c r="S48" s="96">
        <v>6</v>
      </c>
      <c r="T48" s="96">
        <v>6</v>
      </c>
      <c r="U48" s="140">
        <v>5</v>
      </c>
      <c r="V48" s="96">
        <v>4</v>
      </c>
      <c r="W48" s="96">
        <v>5</v>
      </c>
      <c r="X48" s="60">
        <f t="shared" si="9"/>
        <v>51</v>
      </c>
      <c r="Y48" s="330">
        <f t="shared" si="10"/>
        <v>94</v>
      </c>
      <c r="Z48" s="326">
        <v>90</v>
      </c>
      <c r="AA48" s="323">
        <f t="shared" si="11"/>
        <v>184</v>
      </c>
      <c r="AB48" s="128"/>
      <c r="AC48" s="134"/>
    </row>
    <row r="49" spans="1:29" ht="15">
      <c r="A49" s="135">
        <v>7</v>
      </c>
      <c r="B49" s="286" t="s">
        <v>42</v>
      </c>
      <c r="C49" s="286" t="s">
        <v>15</v>
      </c>
      <c r="D49" s="57" t="s">
        <v>2</v>
      </c>
      <c r="E49" s="96">
        <v>6</v>
      </c>
      <c r="F49" s="96">
        <v>6</v>
      </c>
      <c r="G49" s="96">
        <v>4</v>
      </c>
      <c r="H49" s="96">
        <v>5</v>
      </c>
      <c r="I49" s="96">
        <v>6</v>
      </c>
      <c r="J49" s="96">
        <v>4</v>
      </c>
      <c r="K49" s="96">
        <v>5</v>
      </c>
      <c r="L49" s="96">
        <v>5</v>
      </c>
      <c r="M49" s="96">
        <v>5</v>
      </c>
      <c r="N49" s="59">
        <f t="shared" si="8"/>
        <v>46</v>
      </c>
      <c r="O49" s="96">
        <v>3</v>
      </c>
      <c r="P49" s="140">
        <v>7</v>
      </c>
      <c r="Q49" s="96">
        <v>5</v>
      </c>
      <c r="R49" s="96">
        <v>7</v>
      </c>
      <c r="S49" s="96">
        <v>5</v>
      </c>
      <c r="T49" s="96">
        <v>4</v>
      </c>
      <c r="U49" s="96">
        <v>4</v>
      </c>
      <c r="V49" s="96">
        <v>4</v>
      </c>
      <c r="W49" s="96">
        <v>7</v>
      </c>
      <c r="X49" s="60">
        <f t="shared" si="9"/>
        <v>46</v>
      </c>
      <c r="Y49" s="330">
        <f t="shared" si="10"/>
        <v>92</v>
      </c>
      <c r="Z49" s="326">
        <v>94</v>
      </c>
      <c r="AA49" s="323">
        <f t="shared" si="11"/>
        <v>186</v>
      </c>
      <c r="AB49" s="128"/>
      <c r="AC49" s="134"/>
    </row>
    <row r="50" spans="1:29" ht="15">
      <c r="A50" s="135">
        <v>8</v>
      </c>
      <c r="B50" s="286" t="s">
        <v>210</v>
      </c>
      <c r="C50" s="286" t="s">
        <v>211</v>
      </c>
      <c r="D50" s="57" t="s">
        <v>2</v>
      </c>
      <c r="E50" s="96">
        <v>6</v>
      </c>
      <c r="F50" s="96">
        <v>6</v>
      </c>
      <c r="G50" s="96">
        <v>6</v>
      </c>
      <c r="H50" s="96">
        <v>3</v>
      </c>
      <c r="I50" s="96">
        <v>5</v>
      </c>
      <c r="J50" s="96">
        <v>3</v>
      </c>
      <c r="K50" s="96">
        <v>5</v>
      </c>
      <c r="L50" s="96">
        <v>5</v>
      </c>
      <c r="M50" s="96">
        <v>5</v>
      </c>
      <c r="N50" s="59">
        <f t="shared" si="8"/>
        <v>44</v>
      </c>
      <c r="O50" s="96">
        <v>5</v>
      </c>
      <c r="P50" s="96">
        <v>5</v>
      </c>
      <c r="Q50" s="96">
        <v>6</v>
      </c>
      <c r="R50" s="96">
        <v>8</v>
      </c>
      <c r="S50" s="96">
        <v>5</v>
      </c>
      <c r="T50" s="96">
        <v>6</v>
      </c>
      <c r="U50" s="96">
        <v>5</v>
      </c>
      <c r="V50" s="96">
        <v>5</v>
      </c>
      <c r="W50" s="96">
        <v>4</v>
      </c>
      <c r="X50" s="60">
        <f t="shared" si="9"/>
        <v>49</v>
      </c>
      <c r="Y50" s="330">
        <f t="shared" si="10"/>
        <v>93</v>
      </c>
      <c r="Z50" s="326">
        <v>101</v>
      </c>
      <c r="AA50" s="323">
        <f t="shared" si="11"/>
        <v>194</v>
      </c>
      <c r="AB50" s="128"/>
      <c r="AC50" s="134"/>
    </row>
    <row r="51" spans="1:29" ht="15">
      <c r="A51" s="135">
        <v>8</v>
      </c>
      <c r="B51" s="286" t="s">
        <v>109</v>
      </c>
      <c r="C51" s="286" t="s">
        <v>110</v>
      </c>
      <c r="D51" s="57" t="s">
        <v>2</v>
      </c>
      <c r="E51" s="96">
        <v>5</v>
      </c>
      <c r="F51" s="96">
        <v>7</v>
      </c>
      <c r="G51" s="96">
        <v>6</v>
      </c>
      <c r="H51" s="96">
        <v>4</v>
      </c>
      <c r="I51" s="96">
        <v>6</v>
      </c>
      <c r="J51" s="96">
        <v>4</v>
      </c>
      <c r="K51" s="96">
        <v>4</v>
      </c>
      <c r="L51" s="96">
        <v>8</v>
      </c>
      <c r="M51" s="96">
        <v>5</v>
      </c>
      <c r="N51" s="59">
        <f t="shared" si="8"/>
        <v>49</v>
      </c>
      <c r="O51" s="96">
        <v>6</v>
      </c>
      <c r="P51" s="140">
        <v>7</v>
      </c>
      <c r="Q51" s="96">
        <v>4</v>
      </c>
      <c r="R51" s="96">
        <v>7</v>
      </c>
      <c r="S51" s="96">
        <v>6</v>
      </c>
      <c r="T51" s="96">
        <v>6</v>
      </c>
      <c r="U51" s="140">
        <v>6</v>
      </c>
      <c r="V51" s="96">
        <v>4</v>
      </c>
      <c r="W51" s="96">
        <v>5</v>
      </c>
      <c r="X51" s="60">
        <f t="shared" si="9"/>
        <v>51</v>
      </c>
      <c r="Y51" s="330">
        <f t="shared" si="10"/>
        <v>100</v>
      </c>
      <c r="Z51" s="326">
        <v>94</v>
      </c>
      <c r="AA51" s="323">
        <f t="shared" si="11"/>
        <v>194</v>
      </c>
      <c r="AB51" s="128"/>
      <c r="AC51" s="134"/>
    </row>
    <row r="52" spans="1:29" ht="23.25">
      <c r="A52" s="135"/>
      <c r="B52" s="123" t="s">
        <v>157</v>
      </c>
      <c r="C52" s="124"/>
      <c r="D52" s="57"/>
      <c r="E52" s="96"/>
      <c r="F52" s="96"/>
      <c r="G52" s="96"/>
      <c r="H52" s="96"/>
      <c r="I52" s="96"/>
      <c r="J52" s="96"/>
      <c r="K52" s="96"/>
      <c r="L52" s="96"/>
      <c r="M52" s="96"/>
      <c r="N52" s="59"/>
      <c r="O52" s="96"/>
      <c r="P52" s="140"/>
      <c r="Q52" s="96"/>
      <c r="R52" s="96"/>
      <c r="S52" s="96"/>
      <c r="T52" s="96"/>
      <c r="U52" s="140"/>
      <c r="V52" s="96"/>
      <c r="W52" s="96"/>
      <c r="X52" s="60"/>
      <c r="Y52" s="330"/>
      <c r="Z52" s="326"/>
      <c r="AA52" s="323"/>
      <c r="AB52" s="128"/>
      <c r="AC52" s="134"/>
    </row>
    <row r="53" spans="1:29" ht="15">
      <c r="A53" s="135">
        <v>1</v>
      </c>
      <c r="B53" s="8" t="s">
        <v>219</v>
      </c>
      <c r="C53" s="8" t="s">
        <v>220</v>
      </c>
      <c r="D53" s="57" t="s">
        <v>2</v>
      </c>
      <c r="E53" s="96">
        <v>5</v>
      </c>
      <c r="F53" s="96">
        <v>5</v>
      </c>
      <c r="G53" s="96">
        <v>8</v>
      </c>
      <c r="H53" s="96">
        <v>4</v>
      </c>
      <c r="I53" s="96">
        <v>6</v>
      </c>
      <c r="J53" s="96">
        <v>5</v>
      </c>
      <c r="K53" s="96">
        <v>6</v>
      </c>
      <c r="L53" s="96">
        <v>5</v>
      </c>
      <c r="M53" s="96">
        <v>5</v>
      </c>
      <c r="N53" s="59">
        <f aca="true" t="shared" si="12" ref="N53:N61">SUM(E53:M53)</f>
        <v>49</v>
      </c>
      <c r="O53" s="140">
        <v>4</v>
      </c>
      <c r="P53" s="96">
        <v>6</v>
      </c>
      <c r="Q53" s="96">
        <v>5</v>
      </c>
      <c r="R53" s="96">
        <v>6</v>
      </c>
      <c r="S53" s="96">
        <v>5</v>
      </c>
      <c r="T53" s="96">
        <v>5</v>
      </c>
      <c r="U53" s="140">
        <v>5</v>
      </c>
      <c r="V53" s="96">
        <v>4</v>
      </c>
      <c r="W53" s="96">
        <v>6</v>
      </c>
      <c r="X53" s="60">
        <f aca="true" t="shared" si="13" ref="X53:X61">SUM(O53:W53)</f>
        <v>46</v>
      </c>
      <c r="Y53" s="330">
        <f aca="true" t="shared" si="14" ref="Y53:Y61">SUM(N53+X53)</f>
        <v>95</v>
      </c>
      <c r="Z53" s="326">
        <v>103</v>
      </c>
      <c r="AA53" s="323">
        <f aca="true" t="shared" si="15" ref="AA53:AA61">Y53+Z53</f>
        <v>198</v>
      </c>
      <c r="AB53" s="128"/>
      <c r="AC53" s="134"/>
    </row>
    <row r="54" spans="1:29" ht="15">
      <c r="A54" s="135">
        <v>2</v>
      </c>
      <c r="B54" s="286" t="s">
        <v>111</v>
      </c>
      <c r="C54" s="286" t="s">
        <v>112</v>
      </c>
      <c r="D54" s="57" t="s">
        <v>2</v>
      </c>
      <c r="E54" s="96">
        <v>5</v>
      </c>
      <c r="F54" s="96">
        <v>7</v>
      </c>
      <c r="G54" s="96">
        <v>6</v>
      </c>
      <c r="H54" s="96">
        <v>4</v>
      </c>
      <c r="I54" s="96">
        <v>6</v>
      </c>
      <c r="J54" s="96">
        <v>4</v>
      </c>
      <c r="K54" s="96">
        <v>6</v>
      </c>
      <c r="L54" s="96">
        <v>5</v>
      </c>
      <c r="M54" s="96">
        <v>6</v>
      </c>
      <c r="N54" s="59">
        <f t="shared" si="12"/>
        <v>49</v>
      </c>
      <c r="O54" s="96">
        <v>3</v>
      </c>
      <c r="P54" s="140">
        <v>7</v>
      </c>
      <c r="Q54" s="96">
        <v>4</v>
      </c>
      <c r="R54" s="96">
        <v>8</v>
      </c>
      <c r="S54" s="96">
        <v>5</v>
      </c>
      <c r="T54" s="96">
        <v>5</v>
      </c>
      <c r="U54" s="96">
        <v>5</v>
      </c>
      <c r="V54" s="96">
        <v>4</v>
      </c>
      <c r="W54" s="96">
        <v>5</v>
      </c>
      <c r="X54" s="60">
        <f t="shared" si="13"/>
        <v>46</v>
      </c>
      <c r="Y54" s="330">
        <f t="shared" si="14"/>
        <v>95</v>
      </c>
      <c r="Z54" s="326">
        <v>105</v>
      </c>
      <c r="AA54" s="323">
        <f t="shared" si="15"/>
        <v>200</v>
      </c>
      <c r="AB54" s="128"/>
      <c r="AC54" s="134"/>
    </row>
    <row r="55" spans="1:29" ht="15">
      <c r="A55" s="135">
        <v>3</v>
      </c>
      <c r="B55" s="286" t="s">
        <v>45</v>
      </c>
      <c r="C55" s="286" t="s">
        <v>46</v>
      </c>
      <c r="D55" s="57" t="s">
        <v>2</v>
      </c>
      <c r="E55" s="96">
        <v>6</v>
      </c>
      <c r="F55" s="96">
        <v>10</v>
      </c>
      <c r="G55" s="96">
        <v>6</v>
      </c>
      <c r="H55" s="96">
        <v>3</v>
      </c>
      <c r="I55" s="96">
        <v>7</v>
      </c>
      <c r="J55" s="96">
        <v>4</v>
      </c>
      <c r="K55" s="96">
        <v>5</v>
      </c>
      <c r="L55" s="96">
        <v>5</v>
      </c>
      <c r="M55" s="96">
        <v>6</v>
      </c>
      <c r="N55" s="59">
        <f t="shared" si="12"/>
        <v>52</v>
      </c>
      <c r="O55" s="96">
        <v>3</v>
      </c>
      <c r="P55" s="96">
        <v>6</v>
      </c>
      <c r="Q55" s="96">
        <v>6</v>
      </c>
      <c r="R55" s="96">
        <v>6</v>
      </c>
      <c r="S55" s="122">
        <v>6</v>
      </c>
      <c r="T55" s="96">
        <v>5</v>
      </c>
      <c r="U55" s="96">
        <v>6</v>
      </c>
      <c r="V55" s="96">
        <v>4</v>
      </c>
      <c r="W55" s="96">
        <v>7</v>
      </c>
      <c r="X55" s="60">
        <f t="shared" si="13"/>
        <v>49</v>
      </c>
      <c r="Y55" s="330">
        <f t="shared" si="14"/>
        <v>101</v>
      </c>
      <c r="Z55" s="326">
        <v>114</v>
      </c>
      <c r="AA55" s="323">
        <f t="shared" si="15"/>
        <v>215</v>
      </c>
      <c r="AB55" s="128"/>
      <c r="AC55" s="134"/>
    </row>
    <row r="56" spans="1:29" ht="15">
      <c r="A56" s="135">
        <v>4</v>
      </c>
      <c r="B56" s="286" t="s">
        <v>114</v>
      </c>
      <c r="C56" s="286" t="s">
        <v>115</v>
      </c>
      <c r="D56" s="57" t="s">
        <v>2</v>
      </c>
      <c r="E56" s="96">
        <v>6</v>
      </c>
      <c r="F56" s="95">
        <v>4</v>
      </c>
      <c r="G56" s="96">
        <v>7</v>
      </c>
      <c r="H56" s="96">
        <v>3</v>
      </c>
      <c r="I56" s="96">
        <v>7</v>
      </c>
      <c r="J56" s="96">
        <v>5</v>
      </c>
      <c r="K56" s="96">
        <v>6</v>
      </c>
      <c r="L56" s="96">
        <v>6</v>
      </c>
      <c r="M56" s="96">
        <v>7</v>
      </c>
      <c r="N56" s="59">
        <f t="shared" si="12"/>
        <v>51</v>
      </c>
      <c r="O56" s="96">
        <v>3</v>
      </c>
      <c r="P56" s="96">
        <v>6</v>
      </c>
      <c r="Q56" s="96">
        <v>5</v>
      </c>
      <c r="R56" s="96">
        <v>7</v>
      </c>
      <c r="S56" s="96">
        <v>7</v>
      </c>
      <c r="T56" s="96">
        <v>8</v>
      </c>
      <c r="U56" s="96">
        <v>6</v>
      </c>
      <c r="V56" s="96">
        <v>5</v>
      </c>
      <c r="W56" s="96">
        <v>7</v>
      </c>
      <c r="X56" s="60">
        <f t="shared" si="13"/>
        <v>54</v>
      </c>
      <c r="Y56" s="330">
        <f t="shared" si="14"/>
        <v>105</v>
      </c>
      <c r="Z56" s="326">
        <v>113</v>
      </c>
      <c r="AA56" s="323">
        <f t="shared" si="15"/>
        <v>218</v>
      </c>
      <c r="AB56" s="128"/>
      <c r="AC56" s="134"/>
    </row>
    <row r="57" spans="1:29" ht="15">
      <c r="A57" s="135">
        <v>5</v>
      </c>
      <c r="B57" s="286" t="s">
        <v>135</v>
      </c>
      <c r="C57" s="286" t="s">
        <v>136</v>
      </c>
      <c r="D57" s="57" t="s">
        <v>2</v>
      </c>
      <c r="E57" s="96">
        <v>5</v>
      </c>
      <c r="F57" s="96">
        <v>8</v>
      </c>
      <c r="G57" s="96">
        <v>8</v>
      </c>
      <c r="H57" s="96">
        <v>5</v>
      </c>
      <c r="I57" s="96">
        <v>9</v>
      </c>
      <c r="J57" s="96">
        <v>6</v>
      </c>
      <c r="K57" s="96">
        <v>5</v>
      </c>
      <c r="L57" s="96">
        <v>5</v>
      </c>
      <c r="M57" s="96">
        <v>5</v>
      </c>
      <c r="N57" s="59">
        <f t="shared" si="12"/>
        <v>56</v>
      </c>
      <c r="O57" s="96">
        <v>5</v>
      </c>
      <c r="P57" s="96">
        <v>8</v>
      </c>
      <c r="Q57" s="96">
        <v>6</v>
      </c>
      <c r="R57" s="96">
        <v>7</v>
      </c>
      <c r="S57" s="122">
        <v>7</v>
      </c>
      <c r="T57" s="96">
        <v>7</v>
      </c>
      <c r="U57" s="96">
        <v>5</v>
      </c>
      <c r="V57" s="96">
        <v>4</v>
      </c>
      <c r="W57" s="96">
        <v>5</v>
      </c>
      <c r="X57" s="60">
        <f t="shared" si="13"/>
        <v>54</v>
      </c>
      <c r="Y57" s="330">
        <f t="shared" si="14"/>
        <v>110</v>
      </c>
      <c r="Z57" s="326">
        <v>116</v>
      </c>
      <c r="AA57" s="323">
        <f t="shared" si="15"/>
        <v>226</v>
      </c>
      <c r="AB57" s="128"/>
      <c r="AC57" s="134"/>
    </row>
    <row r="58" spans="1:29" ht="15">
      <c r="A58" s="135">
        <v>5</v>
      </c>
      <c r="B58" s="286" t="s">
        <v>248</v>
      </c>
      <c r="C58" s="286" t="s">
        <v>249</v>
      </c>
      <c r="D58" s="57" t="s">
        <v>2</v>
      </c>
      <c r="E58" s="96">
        <v>5</v>
      </c>
      <c r="F58" s="96">
        <v>8</v>
      </c>
      <c r="G58" s="96">
        <v>6</v>
      </c>
      <c r="H58" s="96">
        <v>6</v>
      </c>
      <c r="I58" s="96">
        <v>7</v>
      </c>
      <c r="J58" s="96">
        <v>4</v>
      </c>
      <c r="K58" s="96">
        <v>7</v>
      </c>
      <c r="L58" s="96">
        <v>6</v>
      </c>
      <c r="M58" s="96">
        <v>7</v>
      </c>
      <c r="N58" s="59">
        <f t="shared" si="12"/>
        <v>56</v>
      </c>
      <c r="O58" s="96">
        <v>6</v>
      </c>
      <c r="P58" s="96">
        <v>6</v>
      </c>
      <c r="Q58" s="96">
        <v>4</v>
      </c>
      <c r="R58" s="96">
        <v>9</v>
      </c>
      <c r="S58" s="122">
        <v>6</v>
      </c>
      <c r="T58" s="96">
        <v>7</v>
      </c>
      <c r="U58" s="96">
        <v>6</v>
      </c>
      <c r="V58" s="96">
        <v>4</v>
      </c>
      <c r="W58" s="96">
        <v>6</v>
      </c>
      <c r="X58" s="60">
        <f t="shared" si="13"/>
        <v>54</v>
      </c>
      <c r="Y58" s="330">
        <f t="shared" si="14"/>
        <v>110</v>
      </c>
      <c r="Z58" s="326">
        <v>116</v>
      </c>
      <c r="AA58" s="323">
        <f t="shared" si="15"/>
        <v>226</v>
      </c>
      <c r="AB58" s="128"/>
      <c r="AC58" s="134"/>
    </row>
    <row r="59" spans="1:29" ht="15">
      <c r="A59" s="135">
        <v>7</v>
      </c>
      <c r="B59" s="286" t="s">
        <v>73</v>
      </c>
      <c r="C59" s="286" t="s">
        <v>113</v>
      </c>
      <c r="D59" s="57" t="s">
        <v>2</v>
      </c>
      <c r="E59" s="96">
        <v>4</v>
      </c>
      <c r="F59" s="96">
        <v>6</v>
      </c>
      <c r="G59" s="96">
        <v>8</v>
      </c>
      <c r="H59" s="96">
        <v>5</v>
      </c>
      <c r="I59" s="96">
        <v>9</v>
      </c>
      <c r="J59" s="96">
        <v>4</v>
      </c>
      <c r="K59" s="96">
        <v>7</v>
      </c>
      <c r="L59" s="96">
        <v>5</v>
      </c>
      <c r="M59" s="96">
        <v>5</v>
      </c>
      <c r="N59" s="59">
        <f t="shared" si="12"/>
        <v>53</v>
      </c>
      <c r="O59" s="96">
        <v>6</v>
      </c>
      <c r="P59" s="96">
        <v>6</v>
      </c>
      <c r="Q59" s="96">
        <v>6</v>
      </c>
      <c r="R59" s="96">
        <v>8</v>
      </c>
      <c r="S59" s="96">
        <v>5</v>
      </c>
      <c r="T59" s="96">
        <v>6</v>
      </c>
      <c r="U59" s="96">
        <v>5</v>
      </c>
      <c r="V59" s="96">
        <v>4</v>
      </c>
      <c r="W59" s="96">
        <v>5</v>
      </c>
      <c r="X59" s="60">
        <f t="shared" si="13"/>
        <v>51</v>
      </c>
      <c r="Y59" s="330">
        <f t="shared" si="14"/>
        <v>104</v>
      </c>
      <c r="Z59" s="326">
        <v>128</v>
      </c>
      <c r="AA59" s="323">
        <f t="shared" si="15"/>
        <v>232</v>
      </c>
      <c r="AB59" s="128"/>
      <c r="AC59" s="134"/>
    </row>
    <row r="60" spans="1:29" ht="15.75" customHeight="1">
      <c r="A60" s="135">
        <v>8</v>
      </c>
      <c r="B60" s="286" t="s">
        <v>250</v>
      </c>
      <c r="C60" s="286" t="s">
        <v>251</v>
      </c>
      <c r="D60" s="57" t="s">
        <v>2</v>
      </c>
      <c r="E60" s="96">
        <v>5</v>
      </c>
      <c r="F60" s="96">
        <v>11</v>
      </c>
      <c r="G60" s="96">
        <v>4</v>
      </c>
      <c r="H60" s="96">
        <v>5</v>
      </c>
      <c r="I60" s="96">
        <v>8</v>
      </c>
      <c r="J60" s="96">
        <v>5</v>
      </c>
      <c r="K60" s="96">
        <v>5</v>
      </c>
      <c r="L60" s="96">
        <v>8</v>
      </c>
      <c r="M60" s="96">
        <v>9</v>
      </c>
      <c r="N60" s="59">
        <f t="shared" si="12"/>
        <v>60</v>
      </c>
      <c r="O60" s="96">
        <v>5</v>
      </c>
      <c r="P60" s="96">
        <v>7</v>
      </c>
      <c r="Q60" s="96">
        <v>7</v>
      </c>
      <c r="R60" s="96">
        <v>6</v>
      </c>
      <c r="S60" s="122">
        <v>9</v>
      </c>
      <c r="T60" s="96">
        <v>7</v>
      </c>
      <c r="U60" s="96">
        <v>5</v>
      </c>
      <c r="V60" s="96">
        <v>5</v>
      </c>
      <c r="W60" s="96">
        <v>7</v>
      </c>
      <c r="X60" s="60">
        <f t="shared" si="13"/>
        <v>58</v>
      </c>
      <c r="Y60" s="330">
        <f t="shared" si="14"/>
        <v>118</v>
      </c>
      <c r="Z60" s="326">
        <v>122</v>
      </c>
      <c r="AA60" s="323">
        <f t="shared" si="15"/>
        <v>240</v>
      </c>
      <c r="AB60" s="128"/>
      <c r="AC60" s="134"/>
    </row>
    <row r="61" spans="1:29" ht="15.75" thickBot="1">
      <c r="A61" s="135">
        <v>9</v>
      </c>
      <c r="B61" s="286" t="s">
        <v>230</v>
      </c>
      <c r="C61" s="286" t="s">
        <v>231</v>
      </c>
      <c r="D61" s="57" t="s">
        <v>2</v>
      </c>
      <c r="E61" s="96">
        <v>8</v>
      </c>
      <c r="F61" s="96">
        <v>15</v>
      </c>
      <c r="G61" s="96">
        <v>6</v>
      </c>
      <c r="H61" s="96">
        <v>8</v>
      </c>
      <c r="I61" s="96">
        <v>10</v>
      </c>
      <c r="J61" s="96">
        <v>6</v>
      </c>
      <c r="K61" s="96">
        <v>10</v>
      </c>
      <c r="L61" s="96">
        <v>10</v>
      </c>
      <c r="M61" s="96">
        <v>8</v>
      </c>
      <c r="N61" s="59">
        <f t="shared" si="12"/>
        <v>81</v>
      </c>
      <c r="O61" s="96">
        <v>6</v>
      </c>
      <c r="P61" s="96">
        <v>8</v>
      </c>
      <c r="Q61" s="96">
        <v>9</v>
      </c>
      <c r="R61" s="96">
        <v>11</v>
      </c>
      <c r="S61" s="96">
        <v>8</v>
      </c>
      <c r="T61" s="96">
        <v>9</v>
      </c>
      <c r="U61" s="96">
        <v>9</v>
      </c>
      <c r="V61" s="96">
        <v>4</v>
      </c>
      <c r="W61" s="96">
        <v>6</v>
      </c>
      <c r="X61" s="60">
        <f t="shared" si="13"/>
        <v>70</v>
      </c>
      <c r="Y61" s="330">
        <f t="shared" si="14"/>
        <v>151</v>
      </c>
      <c r="Z61" s="327">
        <v>168</v>
      </c>
      <c r="AA61" s="323">
        <f t="shared" si="15"/>
        <v>319</v>
      </c>
      <c r="AB61" s="128"/>
      <c r="AC61" s="134"/>
    </row>
    <row r="62" spans="1:29" ht="26.25">
      <c r="A62" s="63"/>
      <c r="B62" s="64" t="s">
        <v>155</v>
      </c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8"/>
      <c r="O62" s="66"/>
      <c r="P62" s="66"/>
      <c r="Q62" s="66"/>
      <c r="R62" s="66"/>
      <c r="S62" s="66"/>
      <c r="T62" s="66"/>
      <c r="U62" s="66"/>
      <c r="V62" s="66"/>
      <c r="W62" s="66"/>
      <c r="X62" s="137"/>
      <c r="Y62" s="331"/>
      <c r="Z62" s="328"/>
      <c r="AA62" s="323"/>
      <c r="AB62" s="128"/>
      <c r="AC62" s="134"/>
    </row>
    <row r="63" spans="1:29" ht="15">
      <c r="A63" s="135">
        <v>1</v>
      </c>
      <c r="B63" s="285" t="s">
        <v>240</v>
      </c>
      <c r="C63" s="285" t="s">
        <v>90</v>
      </c>
      <c r="D63" s="72" t="s">
        <v>7</v>
      </c>
      <c r="E63" s="96">
        <v>6</v>
      </c>
      <c r="F63" s="96">
        <v>5</v>
      </c>
      <c r="G63" s="140">
        <v>5</v>
      </c>
      <c r="H63" s="140">
        <v>4</v>
      </c>
      <c r="I63" s="95">
        <v>4</v>
      </c>
      <c r="J63" s="140">
        <v>4</v>
      </c>
      <c r="K63" s="140">
        <v>4</v>
      </c>
      <c r="L63" s="96">
        <v>6</v>
      </c>
      <c r="M63" s="96">
        <v>5</v>
      </c>
      <c r="N63" s="59">
        <f aca="true" t="shared" si="16" ref="N63:N68">SUM(E63:M63)</f>
        <v>43</v>
      </c>
      <c r="O63" s="96">
        <v>5</v>
      </c>
      <c r="P63" s="96">
        <v>6</v>
      </c>
      <c r="Q63" s="96">
        <v>7</v>
      </c>
      <c r="R63" s="96">
        <v>6</v>
      </c>
      <c r="S63" s="96">
        <v>4</v>
      </c>
      <c r="T63" s="96">
        <v>5</v>
      </c>
      <c r="U63" s="96">
        <v>5</v>
      </c>
      <c r="V63" s="96">
        <v>5</v>
      </c>
      <c r="W63" s="96">
        <v>5</v>
      </c>
      <c r="X63" s="60">
        <f aca="true" t="shared" si="17" ref="X63:X68">SUM(O63:W63)</f>
        <v>48</v>
      </c>
      <c r="Y63" s="330">
        <f aca="true" t="shared" si="18" ref="Y63:Y68">SUM(N63+X63)</f>
        <v>91</v>
      </c>
      <c r="Z63" s="326">
        <v>86</v>
      </c>
      <c r="AA63" s="323">
        <f aca="true" t="shared" si="19" ref="AA63:AA68">Y63+Z63</f>
        <v>177</v>
      </c>
      <c r="AB63" s="128"/>
      <c r="AC63" s="134"/>
    </row>
    <row r="64" spans="1:29" ht="15">
      <c r="A64" s="135">
        <v>2</v>
      </c>
      <c r="B64" s="286" t="s">
        <v>129</v>
      </c>
      <c r="C64" s="286" t="s">
        <v>87</v>
      </c>
      <c r="D64" s="57" t="s">
        <v>7</v>
      </c>
      <c r="E64" s="96">
        <v>6</v>
      </c>
      <c r="F64" s="96">
        <v>6</v>
      </c>
      <c r="G64" s="140">
        <v>5</v>
      </c>
      <c r="H64" s="140">
        <v>3</v>
      </c>
      <c r="I64" s="140">
        <v>5</v>
      </c>
      <c r="J64" s="140">
        <v>4</v>
      </c>
      <c r="K64" s="140">
        <v>6</v>
      </c>
      <c r="L64" s="96">
        <v>5</v>
      </c>
      <c r="M64" s="96">
        <v>5</v>
      </c>
      <c r="N64" s="59">
        <f t="shared" si="16"/>
        <v>45</v>
      </c>
      <c r="O64" s="140">
        <v>3</v>
      </c>
      <c r="P64" s="140">
        <v>7</v>
      </c>
      <c r="Q64" s="96">
        <v>4</v>
      </c>
      <c r="R64" s="96">
        <v>7</v>
      </c>
      <c r="S64" s="96">
        <v>5</v>
      </c>
      <c r="T64" s="96">
        <v>4</v>
      </c>
      <c r="U64" s="96">
        <v>5</v>
      </c>
      <c r="V64" s="96">
        <v>4</v>
      </c>
      <c r="W64" s="96">
        <v>4</v>
      </c>
      <c r="X64" s="60">
        <f t="shared" si="17"/>
        <v>43</v>
      </c>
      <c r="Y64" s="330">
        <f t="shared" si="18"/>
        <v>88</v>
      </c>
      <c r="Z64" s="326">
        <v>90</v>
      </c>
      <c r="AA64" s="323">
        <f t="shared" si="19"/>
        <v>178</v>
      </c>
      <c r="AB64" s="128"/>
      <c r="AC64" s="134"/>
    </row>
    <row r="65" spans="1:29" ht="15">
      <c r="A65" s="135">
        <v>3</v>
      </c>
      <c r="B65" s="286" t="s">
        <v>52</v>
      </c>
      <c r="C65" s="286" t="s">
        <v>50</v>
      </c>
      <c r="D65" s="57" t="s">
        <v>7</v>
      </c>
      <c r="E65" s="96">
        <v>5</v>
      </c>
      <c r="F65" s="96">
        <v>8</v>
      </c>
      <c r="G65" s="140">
        <v>7</v>
      </c>
      <c r="H65" s="140">
        <v>5</v>
      </c>
      <c r="I65" s="140">
        <v>7</v>
      </c>
      <c r="J65" s="140">
        <v>4</v>
      </c>
      <c r="K65" s="140">
        <v>8</v>
      </c>
      <c r="L65" s="96">
        <v>6</v>
      </c>
      <c r="M65" s="96">
        <v>6</v>
      </c>
      <c r="N65" s="59">
        <f t="shared" si="16"/>
        <v>56</v>
      </c>
      <c r="O65" s="140">
        <v>3</v>
      </c>
      <c r="P65" s="140">
        <v>7</v>
      </c>
      <c r="Q65" s="96">
        <v>4</v>
      </c>
      <c r="R65" s="96">
        <v>6</v>
      </c>
      <c r="S65" s="96">
        <v>6</v>
      </c>
      <c r="T65" s="96">
        <v>4</v>
      </c>
      <c r="U65" s="96">
        <v>6</v>
      </c>
      <c r="V65" s="96">
        <v>4</v>
      </c>
      <c r="W65" s="96">
        <v>5</v>
      </c>
      <c r="X65" s="60">
        <f t="shared" si="17"/>
        <v>45</v>
      </c>
      <c r="Y65" s="330">
        <f t="shared" si="18"/>
        <v>101</v>
      </c>
      <c r="Z65" s="326">
        <v>90</v>
      </c>
      <c r="AA65" s="323">
        <f t="shared" si="19"/>
        <v>191</v>
      </c>
      <c r="AB65" s="128"/>
      <c r="AC65" s="134"/>
    </row>
    <row r="66" spans="1:29" ht="15">
      <c r="A66" s="135">
        <v>4</v>
      </c>
      <c r="B66" s="285" t="s">
        <v>65</v>
      </c>
      <c r="C66" s="285" t="s">
        <v>66</v>
      </c>
      <c r="D66" s="57" t="s">
        <v>7</v>
      </c>
      <c r="E66" s="96">
        <v>5</v>
      </c>
      <c r="F66" s="96">
        <v>11</v>
      </c>
      <c r="G66" s="140">
        <v>7</v>
      </c>
      <c r="H66" s="140">
        <v>4</v>
      </c>
      <c r="I66" s="140">
        <v>6</v>
      </c>
      <c r="J66" s="140">
        <v>4</v>
      </c>
      <c r="K66" s="140">
        <v>7</v>
      </c>
      <c r="L66" s="96">
        <v>6</v>
      </c>
      <c r="M66" s="96">
        <v>5</v>
      </c>
      <c r="N66" s="59">
        <f t="shared" si="16"/>
        <v>55</v>
      </c>
      <c r="O66" s="140">
        <v>5</v>
      </c>
      <c r="P66" s="140">
        <v>5</v>
      </c>
      <c r="Q66" s="96">
        <v>4</v>
      </c>
      <c r="R66" s="96">
        <v>11</v>
      </c>
      <c r="S66" s="96">
        <v>6</v>
      </c>
      <c r="T66" s="96">
        <v>5</v>
      </c>
      <c r="U66" s="96">
        <v>4</v>
      </c>
      <c r="V66" s="96">
        <v>5</v>
      </c>
      <c r="W66" s="96">
        <v>5</v>
      </c>
      <c r="X66" s="60">
        <f t="shared" si="17"/>
        <v>50</v>
      </c>
      <c r="Y66" s="330">
        <f t="shared" si="18"/>
        <v>105</v>
      </c>
      <c r="Z66" s="326">
        <v>95</v>
      </c>
      <c r="AA66" s="323">
        <f t="shared" si="19"/>
        <v>200</v>
      </c>
      <c r="AB66" s="128"/>
      <c r="AC66" s="134"/>
    </row>
    <row r="67" spans="1:29" ht="15">
      <c r="A67" s="135">
        <v>5</v>
      </c>
      <c r="B67" s="286" t="s">
        <v>261</v>
      </c>
      <c r="C67" s="286" t="s">
        <v>56</v>
      </c>
      <c r="D67" s="57" t="s">
        <v>7</v>
      </c>
      <c r="E67" s="96">
        <v>6</v>
      </c>
      <c r="F67" s="96">
        <v>9</v>
      </c>
      <c r="G67" s="140">
        <v>6</v>
      </c>
      <c r="H67" s="140">
        <v>5</v>
      </c>
      <c r="I67" s="140">
        <v>8</v>
      </c>
      <c r="J67" s="140">
        <v>5</v>
      </c>
      <c r="K67" s="140">
        <v>7</v>
      </c>
      <c r="L67" s="96">
        <v>5</v>
      </c>
      <c r="M67" s="96">
        <v>6</v>
      </c>
      <c r="N67" s="59">
        <f t="shared" si="16"/>
        <v>57</v>
      </c>
      <c r="O67" s="140">
        <v>3</v>
      </c>
      <c r="P67" s="140">
        <v>7</v>
      </c>
      <c r="Q67" s="96">
        <v>4</v>
      </c>
      <c r="R67" s="96">
        <v>7</v>
      </c>
      <c r="S67" s="96">
        <v>7</v>
      </c>
      <c r="T67" s="96">
        <v>5</v>
      </c>
      <c r="U67" s="96">
        <v>6</v>
      </c>
      <c r="V67" s="96">
        <v>4</v>
      </c>
      <c r="W67" s="96">
        <v>5</v>
      </c>
      <c r="X67" s="60">
        <f t="shared" si="17"/>
        <v>48</v>
      </c>
      <c r="Y67" s="330">
        <f t="shared" si="18"/>
        <v>105</v>
      </c>
      <c r="Z67" s="326">
        <v>105</v>
      </c>
      <c r="AA67" s="323">
        <f t="shared" si="19"/>
        <v>210</v>
      </c>
      <c r="AB67" s="128"/>
      <c r="AC67" s="134"/>
    </row>
    <row r="68" spans="1:29" ht="14.25" customHeight="1">
      <c r="A68" s="135">
        <v>6</v>
      </c>
      <c r="B68" s="286" t="s">
        <v>262</v>
      </c>
      <c r="C68" s="286" t="s">
        <v>243</v>
      </c>
      <c r="D68" s="57" t="s">
        <v>7</v>
      </c>
      <c r="E68" s="96">
        <v>7</v>
      </c>
      <c r="F68" s="96">
        <v>9</v>
      </c>
      <c r="G68" s="96">
        <v>9</v>
      </c>
      <c r="H68" s="96">
        <v>5</v>
      </c>
      <c r="I68" s="96">
        <v>7</v>
      </c>
      <c r="J68" s="96">
        <v>5</v>
      </c>
      <c r="K68" s="96">
        <v>8</v>
      </c>
      <c r="L68" s="96">
        <v>8</v>
      </c>
      <c r="M68" s="96">
        <v>6</v>
      </c>
      <c r="N68" s="59">
        <f t="shared" si="16"/>
        <v>64</v>
      </c>
      <c r="O68" s="96">
        <v>4</v>
      </c>
      <c r="P68" s="96">
        <v>11</v>
      </c>
      <c r="Q68" s="96">
        <v>5</v>
      </c>
      <c r="R68" s="96">
        <v>7</v>
      </c>
      <c r="S68" s="96">
        <v>7</v>
      </c>
      <c r="T68" s="96">
        <v>9</v>
      </c>
      <c r="U68" s="96">
        <v>4</v>
      </c>
      <c r="V68" s="96">
        <v>4</v>
      </c>
      <c r="W68" s="96">
        <v>6</v>
      </c>
      <c r="X68" s="60">
        <f t="shared" si="17"/>
        <v>57</v>
      </c>
      <c r="Y68" s="330">
        <f t="shared" si="18"/>
        <v>121</v>
      </c>
      <c r="Z68" s="326">
        <v>132</v>
      </c>
      <c r="AA68" s="323">
        <f t="shared" si="19"/>
        <v>253</v>
      </c>
      <c r="AB68" s="128"/>
      <c r="AC68" s="134"/>
    </row>
    <row r="69" spans="25:29" ht="12.75">
      <c r="Y69" s="332"/>
      <c r="AB69" s="128"/>
      <c r="AC69" s="134"/>
    </row>
    <row r="71" spans="2:4" ht="23.25">
      <c r="B71" s="263"/>
      <c r="C71" s="319"/>
      <c r="D71" s="9"/>
    </row>
  </sheetData>
  <sheetProtection/>
  <mergeCells count="4">
    <mergeCell ref="A40:A41"/>
    <mergeCell ref="B40:C41"/>
    <mergeCell ref="A5:A6"/>
    <mergeCell ref="B5:C6"/>
  </mergeCells>
  <printOptions/>
  <pageMargins left="0" right="0" top="0.1968503937007874" bottom="0.1968503937007874" header="0.1968503937007874" footer="0.196850393700787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8"/>
  <sheetViews>
    <sheetView zoomScale="75" zoomScaleNormal="75" zoomScalePageLayoutView="0" workbookViewId="0" topLeftCell="A10">
      <selection activeCell="B35" sqref="B35:C37"/>
    </sheetView>
  </sheetViews>
  <sheetFormatPr defaultColWidth="9.140625" defaultRowHeight="12.75"/>
  <cols>
    <col min="1" max="1" width="4.28125" style="0" customWidth="1"/>
    <col min="3" max="3" width="16.140625" style="0" customWidth="1"/>
    <col min="4" max="4" width="7.28125" style="0" customWidth="1"/>
    <col min="5" max="13" width="4.7109375" style="0" customWidth="1"/>
    <col min="14" max="14" width="5.57421875" style="0" customWidth="1"/>
    <col min="15" max="23" width="4.7109375" style="0" customWidth="1"/>
    <col min="24" max="25" width="5.57421875" style="0" customWidth="1"/>
    <col min="26" max="26" width="5.57421875" style="147" customWidth="1"/>
    <col min="27" max="27" width="5.57421875" style="4" customWidth="1"/>
    <col min="28" max="28" width="5.140625" style="130" customWidth="1"/>
    <col min="29" max="29" width="5.140625" style="0" customWidth="1"/>
  </cols>
  <sheetData>
    <row r="1" spans="1:53" s="16" customFormat="1" ht="18" customHeight="1">
      <c r="A1" s="14" t="s">
        <v>137</v>
      </c>
      <c r="B1" s="14"/>
      <c r="C1" s="14"/>
      <c r="D1" s="14"/>
      <c r="E1" s="14"/>
      <c r="F1" s="14"/>
      <c r="G1" s="14"/>
      <c r="H1" s="14"/>
      <c r="I1" s="15"/>
      <c r="J1" s="15"/>
      <c r="AB1" s="17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29" s="16" customFormat="1" ht="18.75" customHeight="1">
      <c r="A2" s="14" t="s">
        <v>209</v>
      </c>
      <c r="B2" s="14"/>
      <c r="C2" s="14"/>
      <c r="D2" s="14"/>
      <c r="E2" s="14"/>
      <c r="F2" s="14"/>
      <c r="G2" s="14"/>
      <c r="H2" s="14"/>
      <c r="I2" s="15"/>
      <c r="J2" s="15"/>
      <c r="AB2" s="17"/>
      <c r="AC2" s="18"/>
    </row>
    <row r="3" spans="1:29" s="16" customFormat="1" ht="19.5" customHeight="1">
      <c r="A3" s="20" t="s">
        <v>164</v>
      </c>
      <c r="B3" s="20"/>
      <c r="C3" s="20"/>
      <c r="D3" s="20"/>
      <c r="E3" s="20"/>
      <c r="F3" s="20"/>
      <c r="G3" s="20"/>
      <c r="H3" s="20"/>
      <c r="I3" s="20"/>
      <c r="J3" s="20"/>
      <c r="AB3" s="17"/>
      <c r="AC3" s="18"/>
    </row>
    <row r="4" spans="1:29" s="21" customFormat="1" ht="22.5" customHeight="1" thickBot="1">
      <c r="A4" s="13" t="s">
        <v>165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5"/>
      <c r="AC4" s="23"/>
    </row>
    <row r="5" spans="1:29" s="36" customFormat="1" ht="16.5">
      <c r="A5" s="361" t="s">
        <v>138</v>
      </c>
      <c r="B5" s="363" t="s">
        <v>139</v>
      </c>
      <c r="C5" s="364"/>
      <c r="D5" s="26" t="s">
        <v>140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9">
        <v>9</v>
      </c>
      <c r="N5" s="30" t="s">
        <v>55</v>
      </c>
      <c r="O5" s="27">
        <v>10</v>
      </c>
      <c r="P5" s="31">
        <v>11</v>
      </c>
      <c r="Q5" s="28">
        <v>12</v>
      </c>
      <c r="R5" s="28">
        <v>13</v>
      </c>
      <c r="S5" s="28">
        <v>14</v>
      </c>
      <c r="T5" s="28">
        <v>15</v>
      </c>
      <c r="U5" s="28">
        <v>16</v>
      </c>
      <c r="V5" s="28">
        <v>17</v>
      </c>
      <c r="W5" s="29">
        <v>18</v>
      </c>
      <c r="X5" s="32" t="s">
        <v>141</v>
      </c>
      <c r="Y5" s="32" t="s">
        <v>142</v>
      </c>
      <c r="Z5" s="33" t="s">
        <v>143</v>
      </c>
      <c r="AA5" s="34"/>
      <c r="AB5" s="34"/>
      <c r="AC5" s="35"/>
    </row>
    <row r="6" spans="1:29" s="43" customFormat="1" ht="19.5" thickBot="1">
      <c r="A6" s="362"/>
      <c r="B6" s="365"/>
      <c r="C6" s="366"/>
      <c r="D6" s="37" t="s">
        <v>144</v>
      </c>
      <c r="E6" s="38">
        <v>4</v>
      </c>
      <c r="F6" s="38">
        <v>5</v>
      </c>
      <c r="G6" s="38">
        <v>4</v>
      </c>
      <c r="H6" s="38">
        <v>3</v>
      </c>
      <c r="I6" s="38">
        <v>5</v>
      </c>
      <c r="J6" s="38">
        <v>3</v>
      </c>
      <c r="K6" s="38">
        <v>4</v>
      </c>
      <c r="L6" s="38">
        <v>4</v>
      </c>
      <c r="M6" s="38">
        <v>4</v>
      </c>
      <c r="N6" s="39">
        <v>36</v>
      </c>
      <c r="O6" s="38">
        <v>3</v>
      </c>
      <c r="P6" s="38">
        <v>5</v>
      </c>
      <c r="Q6" s="38">
        <v>4</v>
      </c>
      <c r="R6" s="38">
        <v>5</v>
      </c>
      <c r="S6" s="38">
        <v>4</v>
      </c>
      <c r="T6" s="38">
        <v>4</v>
      </c>
      <c r="U6" s="38">
        <v>4</v>
      </c>
      <c r="V6" s="38">
        <v>3</v>
      </c>
      <c r="W6" s="38">
        <v>4</v>
      </c>
      <c r="X6" s="40">
        <v>36</v>
      </c>
      <c r="Y6" s="41">
        <v>72</v>
      </c>
      <c r="Z6" s="33">
        <v>72</v>
      </c>
      <c r="AA6" s="34"/>
      <c r="AB6" s="34"/>
      <c r="AC6" s="42"/>
    </row>
    <row r="7" spans="1:30" ht="26.25">
      <c r="A7" s="63"/>
      <c r="B7" s="64" t="s">
        <v>158</v>
      </c>
      <c r="C7" s="145"/>
      <c r="D7" s="66"/>
      <c r="E7" s="66"/>
      <c r="F7" s="66"/>
      <c r="G7" s="66"/>
      <c r="H7" s="66"/>
      <c r="I7" s="66"/>
      <c r="J7" s="66"/>
      <c r="K7" s="66"/>
      <c r="L7" s="66"/>
      <c r="M7" s="66"/>
      <c r="N7" s="68"/>
      <c r="O7" s="66"/>
      <c r="P7" s="66"/>
      <c r="Q7" s="66"/>
      <c r="R7" s="66"/>
      <c r="S7" s="66"/>
      <c r="T7" s="66"/>
      <c r="U7" s="66"/>
      <c r="V7" s="66"/>
      <c r="W7" s="66"/>
      <c r="X7" s="50"/>
      <c r="Y7" s="52"/>
      <c r="Z7" s="113"/>
      <c r="AA7" s="53"/>
      <c r="AB7" s="128"/>
      <c r="AC7" s="9"/>
      <c r="AD7" s="9"/>
    </row>
    <row r="8" spans="1:30" ht="15">
      <c r="A8" s="135">
        <v>1</v>
      </c>
      <c r="B8" s="8" t="s">
        <v>241</v>
      </c>
      <c r="C8" s="8" t="s">
        <v>242</v>
      </c>
      <c r="D8" s="72" t="s">
        <v>3</v>
      </c>
      <c r="E8" s="122">
        <v>4</v>
      </c>
      <c r="F8" s="122">
        <v>6</v>
      </c>
      <c r="G8" s="122">
        <v>4</v>
      </c>
      <c r="H8" s="122">
        <v>3</v>
      </c>
      <c r="I8" s="122">
        <v>7</v>
      </c>
      <c r="J8" s="122">
        <v>3</v>
      </c>
      <c r="K8" s="122">
        <v>6</v>
      </c>
      <c r="L8" s="122">
        <v>6</v>
      </c>
      <c r="M8" s="122">
        <v>5</v>
      </c>
      <c r="N8" s="59">
        <f aca="true" t="shared" si="0" ref="N8:N14">SUM(E8:M8)</f>
        <v>44</v>
      </c>
      <c r="O8" s="96">
        <v>3</v>
      </c>
      <c r="P8" s="96">
        <v>7</v>
      </c>
      <c r="Q8" s="96">
        <v>6</v>
      </c>
      <c r="R8" s="96">
        <v>6</v>
      </c>
      <c r="S8" s="96">
        <v>4</v>
      </c>
      <c r="T8" s="96">
        <v>4</v>
      </c>
      <c r="U8" s="96">
        <v>4</v>
      </c>
      <c r="V8" s="96">
        <v>4</v>
      </c>
      <c r="W8" s="96">
        <v>4</v>
      </c>
      <c r="X8" s="59">
        <f aca="true" t="shared" si="1" ref="X8:X14">SUM(O8:W8)</f>
        <v>42</v>
      </c>
      <c r="Y8" s="58">
        <f aca="true" t="shared" si="2" ref="Y8:Y13">N8+X8</f>
        <v>86</v>
      </c>
      <c r="Z8" s="58">
        <f aca="true" t="shared" si="3" ref="Z8:Z14">Y8</f>
        <v>86</v>
      </c>
      <c r="AA8" s="15"/>
      <c r="AB8" s="128"/>
      <c r="AC8" s="134"/>
      <c r="AD8" s="9"/>
    </row>
    <row r="9" spans="1:30" ht="15">
      <c r="A9" s="135">
        <v>2</v>
      </c>
      <c r="B9" s="8" t="s">
        <v>30</v>
      </c>
      <c r="C9" s="8" t="s">
        <v>31</v>
      </c>
      <c r="D9" s="57" t="s">
        <v>3</v>
      </c>
      <c r="E9" s="122">
        <v>6</v>
      </c>
      <c r="F9" s="96">
        <v>5</v>
      </c>
      <c r="G9" s="96">
        <v>6</v>
      </c>
      <c r="H9" s="96">
        <v>4</v>
      </c>
      <c r="I9" s="96">
        <v>6</v>
      </c>
      <c r="J9" s="96">
        <v>3</v>
      </c>
      <c r="K9" s="96">
        <v>5</v>
      </c>
      <c r="L9" s="96">
        <v>4</v>
      </c>
      <c r="M9" s="96">
        <v>5</v>
      </c>
      <c r="N9" s="59">
        <f t="shared" si="0"/>
        <v>44</v>
      </c>
      <c r="O9" s="96">
        <v>4</v>
      </c>
      <c r="P9" s="96">
        <v>6</v>
      </c>
      <c r="Q9" s="96">
        <v>4</v>
      </c>
      <c r="R9" s="122">
        <v>6</v>
      </c>
      <c r="S9" s="96">
        <v>5</v>
      </c>
      <c r="T9" s="96">
        <v>5</v>
      </c>
      <c r="U9" s="96">
        <v>5</v>
      </c>
      <c r="V9" s="96">
        <v>3</v>
      </c>
      <c r="W9" s="96">
        <v>5</v>
      </c>
      <c r="X9" s="59">
        <f t="shared" si="1"/>
        <v>43</v>
      </c>
      <c r="Y9" s="58">
        <f t="shared" si="2"/>
        <v>87</v>
      </c>
      <c r="Z9" s="58">
        <f t="shared" si="3"/>
        <v>87</v>
      </c>
      <c r="AA9" s="15"/>
      <c r="AB9" s="128"/>
      <c r="AC9" s="134"/>
      <c r="AD9" s="9"/>
    </row>
    <row r="10" spans="1:30" ht="15">
      <c r="A10" s="135">
        <v>3</v>
      </c>
      <c r="B10" s="8" t="s">
        <v>221</v>
      </c>
      <c r="C10" s="8" t="s">
        <v>216</v>
      </c>
      <c r="D10" s="57" t="s">
        <v>3</v>
      </c>
      <c r="E10" s="122">
        <v>7</v>
      </c>
      <c r="F10" s="122">
        <v>7</v>
      </c>
      <c r="G10" s="122">
        <v>5</v>
      </c>
      <c r="H10" s="122">
        <v>4</v>
      </c>
      <c r="I10" s="122">
        <v>7</v>
      </c>
      <c r="J10" s="122">
        <v>5</v>
      </c>
      <c r="K10" s="122">
        <v>5</v>
      </c>
      <c r="L10" s="122">
        <v>6</v>
      </c>
      <c r="M10" s="122">
        <v>6</v>
      </c>
      <c r="N10" s="59">
        <f t="shared" si="0"/>
        <v>52</v>
      </c>
      <c r="O10" s="96">
        <v>4</v>
      </c>
      <c r="P10" s="140">
        <v>8</v>
      </c>
      <c r="Q10" s="96">
        <v>6</v>
      </c>
      <c r="R10" s="96">
        <v>7</v>
      </c>
      <c r="S10" s="96">
        <v>5</v>
      </c>
      <c r="T10" s="96">
        <v>5</v>
      </c>
      <c r="U10" s="96">
        <v>4</v>
      </c>
      <c r="V10" s="96">
        <v>5</v>
      </c>
      <c r="W10" s="96">
        <v>4</v>
      </c>
      <c r="X10" s="59">
        <f t="shared" si="1"/>
        <v>48</v>
      </c>
      <c r="Y10" s="58">
        <f t="shared" si="2"/>
        <v>100</v>
      </c>
      <c r="Z10" s="58">
        <f t="shared" si="3"/>
        <v>100</v>
      </c>
      <c r="AA10" s="15"/>
      <c r="AB10" s="128"/>
      <c r="AC10" s="134"/>
      <c r="AD10" s="9"/>
    </row>
    <row r="11" spans="1:30" ht="15">
      <c r="A11" s="135">
        <v>4</v>
      </c>
      <c r="B11" s="8" t="s">
        <v>227</v>
      </c>
      <c r="C11" s="8" t="s">
        <v>228</v>
      </c>
      <c r="D11" s="57" t="s">
        <v>3</v>
      </c>
      <c r="E11" s="122">
        <v>8</v>
      </c>
      <c r="F11" s="122">
        <v>8</v>
      </c>
      <c r="G11" s="122">
        <v>4</v>
      </c>
      <c r="H11" s="122">
        <v>3</v>
      </c>
      <c r="I11" s="122">
        <v>7</v>
      </c>
      <c r="J11" s="122">
        <v>3</v>
      </c>
      <c r="K11" s="122">
        <v>5</v>
      </c>
      <c r="L11" s="122">
        <v>5</v>
      </c>
      <c r="M11" s="122">
        <v>6</v>
      </c>
      <c r="N11" s="59">
        <f t="shared" si="0"/>
        <v>49</v>
      </c>
      <c r="O11" s="96">
        <v>6</v>
      </c>
      <c r="P11" s="96">
        <v>6</v>
      </c>
      <c r="Q11" s="96">
        <v>8</v>
      </c>
      <c r="R11" s="96">
        <v>7</v>
      </c>
      <c r="S11" s="96">
        <v>5</v>
      </c>
      <c r="T11" s="96">
        <v>6</v>
      </c>
      <c r="U11" s="96">
        <v>5</v>
      </c>
      <c r="V11" s="96">
        <v>4</v>
      </c>
      <c r="W11" s="96">
        <v>6</v>
      </c>
      <c r="X11" s="59">
        <f t="shared" si="1"/>
        <v>53</v>
      </c>
      <c r="Y11" s="58">
        <f t="shared" si="2"/>
        <v>102</v>
      </c>
      <c r="Z11" s="58">
        <f t="shared" si="3"/>
        <v>102</v>
      </c>
      <c r="AA11" s="15"/>
      <c r="AB11" s="128"/>
      <c r="AC11" s="134"/>
      <c r="AD11" s="9"/>
    </row>
    <row r="12" spans="1:30" ht="15">
      <c r="A12" s="135">
        <v>5</v>
      </c>
      <c r="B12" s="8" t="s">
        <v>222</v>
      </c>
      <c r="C12" s="8" t="s">
        <v>218</v>
      </c>
      <c r="D12" s="57" t="s">
        <v>3</v>
      </c>
      <c r="E12" s="122">
        <v>5</v>
      </c>
      <c r="F12" s="122">
        <v>9</v>
      </c>
      <c r="G12" s="122">
        <v>4</v>
      </c>
      <c r="H12" s="122">
        <v>5</v>
      </c>
      <c r="I12" s="122">
        <v>6</v>
      </c>
      <c r="J12" s="122">
        <v>4</v>
      </c>
      <c r="K12" s="122">
        <v>6</v>
      </c>
      <c r="L12" s="122">
        <v>6</v>
      </c>
      <c r="M12" s="122">
        <v>6</v>
      </c>
      <c r="N12" s="59">
        <f t="shared" si="0"/>
        <v>51</v>
      </c>
      <c r="O12" s="96">
        <v>6</v>
      </c>
      <c r="P12" s="96">
        <v>8</v>
      </c>
      <c r="Q12" s="96">
        <v>9</v>
      </c>
      <c r="R12" s="96">
        <v>8</v>
      </c>
      <c r="S12" s="96">
        <v>4</v>
      </c>
      <c r="T12" s="96">
        <v>4</v>
      </c>
      <c r="U12" s="140">
        <v>5</v>
      </c>
      <c r="V12" s="96">
        <v>5</v>
      </c>
      <c r="W12" s="96">
        <v>6</v>
      </c>
      <c r="X12" s="59">
        <f t="shared" si="1"/>
        <v>55</v>
      </c>
      <c r="Y12" s="58">
        <f t="shared" si="2"/>
        <v>106</v>
      </c>
      <c r="Z12" s="58">
        <f t="shared" si="3"/>
        <v>106</v>
      </c>
      <c r="AA12" s="15"/>
      <c r="AB12" s="128"/>
      <c r="AC12" s="134"/>
      <c r="AD12" s="9"/>
    </row>
    <row r="13" spans="1:30" ht="15">
      <c r="A13" s="135">
        <v>6</v>
      </c>
      <c r="B13" s="8" t="s">
        <v>67</v>
      </c>
      <c r="C13" s="8" t="s">
        <v>68</v>
      </c>
      <c r="D13" s="57" t="s">
        <v>3</v>
      </c>
      <c r="E13" s="122">
        <v>9</v>
      </c>
      <c r="F13" s="122">
        <v>8</v>
      </c>
      <c r="G13" s="122">
        <v>6</v>
      </c>
      <c r="H13" s="122">
        <v>4</v>
      </c>
      <c r="I13" s="122">
        <v>10</v>
      </c>
      <c r="J13" s="122">
        <v>5</v>
      </c>
      <c r="K13" s="122">
        <v>6</v>
      </c>
      <c r="L13" s="122">
        <v>7</v>
      </c>
      <c r="M13" s="122">
        <v>5</v>
      </c>
      <c r="N13" s="59">
        <f t="shared" si="0"/>
        <v>60</v>
      </c>
      <c r="O13" s="96">
        <v>5</v>
      </c>
      <c r="P13" s="96">
        <v>7</v>
      </c>
      <c r="Q13" s="96">
        <v>7</v>
      </c>
      <c r="R13" s="96">
        <v>5</v>
      </c>
      <c r="S13" s="96">
        <v>7</v>
      </c>
      <c r="T13" s="96">
        <v>6</v>
      </c>
      <c r="U13" s="96">
        <v>5</v>
      </c>
      <c r="V13" s="96">
        <v>3</v>
      </c>
      <c r="W13" s="96">
        <v>7</v>
      </c>
      <c r="X13" s="59">
        <f t="shared" si="1"/>
        <v>52</v>
      </c>
      <c r="Y13" s="58">
        <f t="shared" si="2"/>
        <v>112</v>
      </c>
      <c r="Z13" s="58">
        <f t="shared" si="3"/>
        <v>112</v>
      </c>
      <c r="AA13" s="15"/>
      <c r="AB13" s="128"/>
      <c r="AC13" s="134"/>
      <c r="AD13" s="9"/>
    </row>
    <row r="14" spans="1:30" ht="15">
      <c r="A14" s="135">
        <v>7</v>
      </c>
      <c r="B14" s="8" t="s">
        <v>212</v>
      </c>
      <c r="C14" s="8" t="s">
        <v>32</v>
      </c>
      <c r="D14" s="57" t="s">
        <v>3</v>
      </c>
      <c r="E14" s="96"/>
      <c r="F14" s="96"/>
      <c r="G14" s="122"/>
      <c r="H14" s="96"/>
      <c r="I14" s="96"/>
      <c r="J14" s="96"/>
      <c r="K14" s="122"/>
      <c r="L14" s="96"/>
      <c r="M14" s="96"/>
      <c r="N14" s="59">
        <f t="shared" si="0"/>
        <v>0</v>
      </c>
      <c r="O14" s="96"/>
      <c r="P14" s="122"/>
      <c r="Q14" s="96"/>
      <c r="R14" s="96"/>
      <c r="S14" s="96"/>
      <c r="T14" s="96"/>
      <c r="U14" s="96"/>
      <c r="V14" s="96"/>
      <c r="W14" s="96"/>
      <c r="X14" s="59">
        <f t="shared" si="1"/>
        <v>0</v>
      </c>
      <c r="Y14" s="73" t="s">
        <v>265</v>
      </c>
      <c r="Z14" s="73" t="str">
        <f t="shared" si="3"/>
        <v>WD</v>
      </c>
      <c r="AA14" s="15"/>
      <c r="AB14" s="128"/>
      <c r="AC14" s="134"/>
      <c r="AD14" s="9"/>
    </row>
    <row r="15" spans="1:30" ht="26.25">
      <c r="A15" s="63"/>
      <c r="B15" s="64" t="s">
        <v>159</v>
      </c>
      <c r="C15" s="14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8"/>
      <c r="O15" s="66"/>
      <c r="P15" s="66"/>
      <c r="Q15" s="66"/>
      <c r="R15" s="66"/>
      <c r="S15" s="66"/>
      <c r="T15" s="66"/>
      <c r="U15" s="66"/>
      <c r="V15" s="66"/>
      <c r="W15" s="66"/>
      <c r="X15" s="48"/>
      <c r="Y15" s="52"/>
      <c r="Z15" s="58"/>
      <c r="AA15" s="53"/>
      <c r="AB15" s="128"/>
      <c r="AC15" s="134"/>
      <c r="AD15" s="9"/>
    </row>
    <row r="16" spans="1:30" ht="15">
      <c r="A16" s="135">
        <v>1</v>
      </c>
      <c r="B16" s="8" t="s">
        <v>91</v>
      </c>
      <c r="C16" s="8" t="s">
        <v>92</v>
      </c>
      <c r="D16" s="72" t="s">
        <v>8</v>
      </c>
      <c r="E16" s="122">
        <v>6</v>
      </c>
      <c r="F16" s="122">
        <v>6</v>
      </c>
      <c r="G16" s="122">
        <v>4</v>
      </c>
      <c r="H16" s="122">
        <v>3</v>
      </c>
      <c r="I16" s="122">
        <v>6</v>
      </c>
      <c r="J16" s="122">
        <v>3</v>
      </c>
      <c r="K16" s="122">
        <v>5</v>
      </c>
      <c r="L16" s="122">
        <v>4</v>
      </c>
      <c r="M16" s="122">
        <v>4</v>
      </c>
      <c r="N16" s="59">
        <f>SUM(E16:M16)</f>
        <v>41</v>
      </c>
      <c r="O16" s="96">
        <v>3</v>
      </c>
      <c r="P16" s="122">
        <v>5</v>
      </c>
      <c r="Q16" s="122">
        <v>4</v>
      </c>
      <c r="R16" s="122">
        <v>6</v>
      </c>
      <c r="S16" s="122">
        <v>4</v>
      </c>
      <c r="T16" s="96">
        <v>5</v>
      </c>
      <c r="U16" s="95">
        <v>3</v>
      </c>
      <c r="V16" s="95">
        <v>2</v>
      </c>
      <c r="W16" s="96">
        <v>4</v>
      </c>
      <c r="X16" s="59">
        <f>SUM(O16:W16)</f>
        <v>36</v>
      </c>
      <c r="Y16" s="58">
        <f>N16+X16</f>
        <v>77</v>
      </c>
      <c r="Z16" s="58">
        <f>Y16</f>
        <v>77</v>
      </c>
      <c r="AA16" s="15"/>
      <c r="AB16" s="128"/>
      <c r="AC16" s="134"/>
      <c r="AD16" s="9"/>
    </row>
    <row r="17" spans="1:30" ht="15">
      <c r="A17" s="135">
        <v>2</v>
      </c>
      <c r="B17" s="285" t="s">
        <v>130</v>
      </c>
      <c r="C17" s="285" t="s">
        <v>85</v>
      </c>
      <c r="D17" s="146" t="s">
        <v>8</v>
      </c>
      <c r="E17" s="122">
        <v>5</v>
      </c>
      <c r="F17" s="122">
        <v>6</v>
      </c>
      <c r="G17" s="122">
        <v>5</v>
      </c>
      <c r="H17" s="122">
        <v>3</v>
      </c>
      <c r="I17" s="122">
        <v>6</v>
      </c>
      <c r="J17" s="122">
        <v>3</v>
      </c>
      <c r="K17" s="122">
        <v>5</v>
      </c>
      <c r="L17" s="122">
        <v>5</v>
      </c>
      <c r="M17" s="122">
        <v>5</v>
      </c>
      <c r="N17" s="59">
        <f>SUM(E17:M17)</f>
        <v>43</v>
      </c>
      <c r="O17" s="96">
        <v>5</v>
      </c>
      <c r="P17" s="122">
        <v>6</v>
      </c>
      <c r="Q17" s="122">
        <v>5</v>
      </c>
      <c r="R17" s="122">
        <v>7</v>
      </c>
      <c r="S17" s="122">
        <v>4</v>
      </c>
      <c r="T17" s="96">
        <v>4</v>
      </c>
      <c r="U17" s="96">
        <v>5</v>
      </c>
      <c r="V17" s="96">
        <v>4</v>
      </c>
      <c r="W17" s="96">
        <v>5</v>
      </c>
      <c r="X17" s="59">
        <f>SUM(O17:W17)</f>
        <v>45</v>
      </c>
      <c r="Y17" s="58">
        <f>N17+X17</f>
        <v>88</v>
      </c>
      <c r="Z17" s="58">
        <f>Y17</f>
        <v>88</v>
      </c>
      <c r="AA17" s="15"/>
      <c r="AB17" s="128"/>
      <c r="AC17" s="134"/>
      <c r="AD17" s="9"/>
    </row>
    <row r="18" spans="1:30" ht="15">
      <c r="A18" s="135">
        <v>3</v>
      </c>
      <c r="B18" s="285" t="s">
        <v>63</v>
      </c>
      <c r="C18" s="285" t="s">
        <v>64</v>
      </c>
      <c r="D18" s="146" t="s">
        <v>8</v>
      </c>
      <c r="E18" s="96">
        <v>6</v>
      </c>
      <c r="F18" s="96">
        <v>9</v>
      </c>
      <c r="G18" s="96">
        <v>8</v>
      </c>
      <c r="H18" s="96">
        <v>4</v>
      </c>
      <c r="I18" s="96">
        <v>8</v>
      </c>
      <c r="J18" s="96">
        <v>5</v>
      </c>
      <c r="K18" s="96">
        <v>10</v>
      </c>
      <c r="L18" s="96">
        <v>5</v>
      </c>
      <c r="M18" s="96">
        <v>6</v>
      </c>
      <c r="N18" s="59">
        <f>SUM(E18:M18)</f>
        <v>61</v>
      </c>
      <c r="O18" s="96">
        <v>4</v>
      </c>
      <c r="P18" s="96">
        <v>8</v>
      </c>
      <c r="Q18" s="96">
        <v>5</v>
      </c>
      <c r="R18" s="96">
        <v>8</v>
      </c>
      <c r="S18" s="96">
        <v>6</v>
      </c>
      <c r="T18" s="96">
        <v>8</v>
      </c>
      <c r="U18" s="96">
        <v>6</v>
      </c>
      <c r="V18" s="96">
        <v>4</v>
      </c>
      <c r="W18" s="96">
        <v>5</v>
      </c>
      <c r="X18" s="59">
        <f>SUM(O18:W18)</f>
        <v>54</v>
      </c>
      <c r="Y18" s="58">
        <f>N18+X18</f>
        <v>115</v>
      </c>
      <c r="Z18" s="58">
        <f>Y18</f>
        <v>115</v>
      </c>
      <c r="AA18" s="15"/>
      <c r="AB18" s="128"/>
      <c r="AC18" s="134"/>
      <c r="AD18" s="9"/>
    </row>
    <row r="19" spans="27:30" ht="12.75">
      <c r="AA19" s="126"/>
      <c r="AB19" s="128"/>
      <c r="AC19" s="9"/>
      <c r="AD19" s="9"/>
    </row>
    <row r="20" spans="1:53" s="16" customFormat="1" ht="18" customHeight="1">
      <c r="A20" s="14" t="s">
        <v>137</v>
      </c>
      <c r="B20" s="14"/>
      <c r="C20" s="14"/>
      <c r="D20" s="14"/>
      <c r="E20" s="14"/>
      <c r="F20" s="14"/>
      <c r="G20" s="14"/>
      <c r="H20" s="14"/>
      <c r="I20" s="15"/>
      <c r="J20" s="15"/>
      <c r="AB20" s="17"/>
      <c r="AC20" s="18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29" s="16" customFormat="1" ht="18.75" customHeight="1">
      <c r="A21" s="14" t="s">
        <v>209</v>
      </c>
      <c r="B21" s="14"/>
      <c r="C21" s="14"/>
      <c r="D21" s="14"/>
      <c r="E21" s="14"/>
      <c r="F21" s="14"/>
      <c r="G21" s="14"/>
      <c r="H21" s="14"/>
      <c r="I21" s="15"/>
      <c r="J21" s="15"/>
      <c r="AB21" s="17"/>
      <c r="AC21" s="18"/>
    </row>
    <row r="22" spans="1:29" s="16" customFormat="1" ht="19.5" customHeight="1">
      <c r="A22" s="20" t="s">
        <v>164</v>
      </c>
      <c r="B22" s="20"/>
      <c r="C22" s="20"/>
      <c r="D22" s="20"/>
      <c r="E22" s="20"/>
      <c r="F22" s="20"/>
      <c r="G22" s="20"/>
      <c r="H22" s="20"/>
      <c r="I22" s="20"/>
      <c r="J22" s="20"/>
      <c r="AB22" s="17"/>
      <c r="AC22" s="18"/>
    </row>
    <row r="23" spans="1:29" s="21" customFormat="1" ht="22.5" customHeight="1" thickBot="1">
      <c r="A23" s="13" t="s">
        <v>166</v>
      </c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25"/>
      <c r="AC23" s="23"/>
    </row>
    <row r="24" spans="1:29" s="36" customFormat="1" ht="16.5">
      <c r="A24" s="361" t="s">
        <v>138</v>
      </c>
      <c r="B24" s="363" t="s">
        <v>139</v>
      </c>
      <c r="C24" s="364"/>
      <c r="D24" s="26" t="s">
        <v>140</v>
      </c>
      <c r="E24" s="27">
        <v>1</v>
      </c>
      <c r="F24" s="28">
        <v>2</v>
      </c>
      <c r="G24" s="28">
        <v>3</v>
      </c>
      <c r="H24" s="28">
        <v>4</v>
      </c>
      <c r="I24" s="28">
        <v>5</v>
      </c>
      <c r="J24" s="28">
        <v>6</v>
      </c>
      <c r="K24" s="28">
        <v>7</v>
      </c>
      <c r="L24" s="28">
        <v>8</v>
      </c>
      <c r="M24" s="29">
        <v>9</v>
      </c>
      <c r="N24" s="30" t="s">
        <v>55</v>
      </c>
      <c r="O24" s="27">
        <v>10</v>
      </c>
      <c r="P24" s="31">
        <v>11</v>
      </c>
      <c r="Q24" s="28">
        <v>12</v>
      </c>
      <c r="R24" s="28">
        <v>13</v>
      </c>
      <c r="S24" s="28">
        <v>14</v>
      </c>
      <c r="T24" s="28">
        <v>15</v>
      </c>
      <c r="U24" s="28">
        <v>16</v>
      </c>
      <c r="V24" s="28">
        <v>17</v>
      </c>
      <c r="W24" s="29">
        <v>18</v>
      </c>
      <c r="X24" s="32" t="s">
        <v>141</v>
      </c>
      <c r="Y24" s="305" t="s">
        <v>169</v>
      </c>
      <c r="Z24" s="311" t="s">
        <v>142</v>
      </c>
      <c r="AA24" s="314" t="s">
        <v>143</v>
      </c>
      <c r="AB24" s="34"/>
      <c r="AC24" s="35"/>
    </row>
    <row r="25" spans="1:29" s="43" customFormat="1" ht="19.5" thickBot="1">
      <c r="A25" s="362"/>
      <c r="B25" s="365"/>
      <c r="C25" s="366"/>
      <c r="D25" s="37" t="s">
        <v>144</v>
      </c>
      <c r="E25" s="38">
        <v>4</v>
      </c>
      <c r="F25" s="38">
        <v>5</v>
      </c>
      <c r="G25" s="38">
        <v>4</v>
      </c>
      <c r="H25" s="38">
        <v>3</v>
      </c>
      <c r="I25" s="38">
        <v>5</v>
      </c>
      <c r="J25" s="38">
        <v>3</v>
      </c>
      <c r="K25" s="38">
        <v>4</v>
      </c>
      <c r="L25" s="38">
        <v>4</v>
      </c>
      <c r="M25" s="38">
        <v>4</v>
      </c>
      <c r="N25" s="39">
        <v>36</v>
      </c>
      <c r="O25" s="38">
        <v>3</v>
      </c>
      <c r="P25" s="38">
        <v>5</v>
      </c>
      <c r="Q25" s="38">
        <v>4</v>
      </c>
      <c r="R25" s="38">
        <v>5</v>
      </c>
      <c r="S25" s="38">
        <v>4</v>
      </c>
      <c r="T25" s="38">
        <v>4</v>
      </c>
      <c r="U25" s="38">
        <v>4</v>
      </c>
      <c r="V25" s="38">
        <v>3</v>
      </c>
      <c r="W25" s="38">
        <v>4</v>
      </c>
      <c r="X25" s="40">
        <v>36</v>
      </c>
      <c r="Y25" s="307">
        <v>72</v>
      </c>
      <c r="Z25" s="320">
        <v>72</v>
      </c>
      <c r="AA25" s="314">
        <v>144</v>
      </c>
      <c r="AB25" s="34"/>
      <c r="AC25" s="42"/>
    </row>
    <row r="26" spans="1:29" ht="26.25">
      <c r="A26" s="63"/>
      <c r="B26" s="64" t="s">
        <v>158</v>
      </c>
      <c r="C26" s="14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8"/>
      <c r="O26" s="66"/>
      <c r="P26" s="66"/>
      <c r="Q26" s="66"/>
      <c r="R26" s="66"/>
      <c r="S26" s="66"/>
      <c r="T26" s="66"/>
      <c r="U26" s="66"/>
      <c r="V26" s="66"/>
      <c r="W26" s="66"/>
      <c r="X26" s="50"/>
      <c r="Y26" s="322"/>
      <c r="Z26" s="333"/>
      <c r="AA26" s="322"/>
      <c r="AB26" s="128"/>
      <c r="AC26" s="9"/>
    </row>
    <row r="27" spans="1:29" ht="15">
      <c r="A27" s="135">
        <v>1</v>
      </c>
      <c r="B27" s="8" t="s">
        <v>30</v>
      </c>
      <c r="C27" s="8" t="s">
        <v>31</v>
      </c>
      <c r="D27" s="72" t="s">
        <v>3</v>
      </c>
      <c r="E27" s="140">
        <v>5</v>
      </c>
      <c r="F27" s="140">
        <v>6</v>
      </c>
      <c r="G27" s="140">
        <v>5</v>
      </c>
      <c r="H27" s="140">
        <v>4</v>
      </c>
      <c r="I27" s="140">
        <v>5</v>
      </c>
      <c r="J27" s="140">
        <v>4</v>
      </c>
      <c r="K27" s="140">
        <v>6</v>
      </c>
      <c r="L27" s="140">
        <v>4</v>
      </c>
      <c r="M27" s="140">
        <v>6</v>
      </c>
      <c r="N27" s="59">
        <f aca="true" t="shared" si="4" ref="N27:N33">SUM(E27:M27)</f>
        <v>45</v>
      </c>
      <c r="O27" s="140">
        <v>3</v>
      </c>
      <c r="P27" s="140">
        <v>6</v>
      </c>
      <c r="Q27" s="95">
        <v>3</v>
      </c>
      <c r="R27" s="140">
        <v>6</v>
      </c>
      <c r="S27" s="140">
        <v>7</v>
      </c>
      <c r="T27" s="140">
        <v>7</v>
      </c>
      <c r="U27" s="140">
        <v>5</v>
      </c>
      <c r="V27" s="140">
        <v>4</v>
      </c>
      <c r="W27" s="140">
        <v>5</v>
      </c>
      <c r="X27" s="59">
        <f aca="true" t="shared" si="5" ref="X27:X33">SUM(O27:W27)</f>
        <v>46</v>
      </c>
      <c r="Y27" s="73">
        <f aca="true" t="shared" si="6" ref="Y27:Y33">SUM(N27+X27)</f>
        <v>91</v>
      </c>
      <c r="Z27" s="58">
        <v>87</v>
      </c>
      <c r="AA27" s="323">
        <f aca="true" t="shared" si="7" ref="AA27:AA32">Y27+Z27</f>
        <v>178</v>
      </c>
      <c r="AB27" s="128"/>
      <c r="AC27" s="134"/>
    </row>
    <row r="28" spans="1:29" ht="15">
      <c r="A28" s="135">
        <v>2</v>
      </c>
      <c r="B28" s="8" t="s">
        <v>241</v>
      </c>
      <c r="C28" s="8" t="s">
        <v>242</v>
      </c>
      <c r="D28" s="57" t="s">
        <v>3</v>
      </c>
      <c r="E28" s="140">
        <v>6</v>
      </c>
      <c r="F28" s="140">
        <v>7</v>
      </c>
      <c r="G28" s="140">
        <v>6</v>
      </c>
      <c r="H28" s="140">
        <v>3</v>
      </c>
      <c r="I28" s="140">
        <v>7</v>
      </c>
      <c r="J28" s="140">
        <v>3</v>
      </c>
      <c r="K28" s="140">
        <v>8</v>
      </c>
      <c r="L28" s="140">
        <v>6</v>
      </c>
      <c r="M28" s="140">
        <v>5</v>
      </c>
      <c r="N28" s="59">
        <f t="shared" si="4"/>
        <v>51</v>
      </c>
      <c r="O28" s="140">
        <v>3</v>
      </c>
      <c r="P28" s="140">
        <v>6</v>
      </c>
      <c r="Q28" s="140">
        <v>4</v>
      </c>
      <c r="R28" s="140">
        <v>5</v>
      </c>
      <c r="S28" s="140">
        <v>5</v>
      </c>
      <c r="T28" s="140">
        <v>5</v>
      </c>
      <c r="U28" s="140">
        <v>5</v>
      </c>
      <c r="V28" s="140">
        <v>4</v>
      </c>
      <c r="W28" s="140">
        <v>6</v>
      </c>
      <c r="X28" s="59">
        <f t="shared" si="5"/>
        <v>43</v>
      </c>
      <c r="Y28" s="73">
        <f t="shared" si="6"/>
        <v>94</v>
      </c>
      <c r="Z28" s="58">
        <v>86</v>
      </c>
      <c r="AA28" s="323">
        <f t="shared" si="7"/>
        <v>180</v>
      </c>
      <c r="AB28" s="128"/>
      <c r="AC28" s="134"/>
    </row>
    <row r="29" spans="1:30" ht="15">
      <c r="A29" s="135">
        <v>3</v>
      </c>
      <c r="B29" s="8" t="s">
        <v>222</v>
      </c>
      <c r="C29" s="8" t="s">
        <v>218</v>
      </c>
      <c r="D29" s="57" t="s">
        <v>3</v>
      </c>
      <c r="E29" s="140">
        <v>7</v>
      </c>
      <c r="F29" s="140">
        <v>8</v>
      </c>
      <c r="G29" s="140">
        <v>6</v>
      </c>
      <c r="H29" s="140">
        <v>5</v>
      </c>
      <c r="I29" s="140">
        <v>8</v>
      </c>
      <c r="J29" s="140">
        <v>4</v>
      </c>
      <c r="K29" s="140">
        <v>6</v>
      </c>
      <c r="L29" s="140">
        <v>6</v>
      </c>
      <c r="M29" s="140">
        <v>8</v>
      </c>
      <c r="N29" s="59">
        <f t="shared" si="4"/>
        <v>58</v>
      </c>
      <c r="O29" s="140">
        <v>3</v>
      </c>
      <c r="P29" s="140">
        <v>8</v>
      </c>
      <c r="Q29" s="140">
        <v>4</v>
      </c>
      <c r="R29" s="140">
        <v>5</v>
      </c>
      <c r="S29" s="140">
        <v>5</v>
      </c>
      <c r="T29" s="140">
        <v>5</v>
      </c>
      <c r="U29" s="140">
        <v>4</v>
      </c>
      <c r="V29" s="140">
        <v>3</v>
      </c>
      <c r="W29" s="140">
        <v>7</v>
      </c>
      <c r="X29" s="59">
        <f t="shared" si="5"/>
        <v>44</v>
      </c>
      <c r="Y29" s="73">
        <f t="shared" si="6"/>
        <v>102</v>
      </c>
      <c r="Z29" s="58">
        <v>106</v>
      </c>
      <c r="AA29" s="323">
        <f t="shared" si="7"/>
        <v>208</v>
      </c>
      <c r="AB29" s="128"/>
      <c r="AC29" s="134"/>
      <c r="AD29" s="332"/>
    </row>
    <row r="30" spans="1:29" ht="15">
      <c r="A30" s="135">
        <v>4</v>
      </c>
      <c r="B30" s="8" t="s">
        <v>227</v>
      </c>
      <c r="C30" s="8" t="s">
        <v>228</v>
      </c>
      <c r="D30" s="57" t="s">
        <v>3</v>
      </c>
      <c r="E30" s="140">
        <v>6</v>
      </c>
      <c r="F30" s="140">
        <v>8</v>
      </c>
      <c r="G30" s="140">
        <v>7</v>
      </c>
      <c r="H30" s="140">
        <v>8</v>
      </c>
      <c r="I30" s="140">
        <v>7</v>
      </c>
      <c r="J30" s="140">
        <v>5</v>
      </c>
      <c r="K30" s="140">
        <v>7</v>
      </c>
      <c r="L30" s="140">
        <v>5</v>
      </c>
      <c r="M30" s="140">
        <v>8</v>
      </c>
      <c r="N30" s="59">
        <f t="shared" si="4"/>
        <v>61</v>
      </c>
      <c r="O30" s="140">
        <v>5</v>
      </c>
      <c r="P30" s="140">
        <v>5</v>
      </c>
      <c r="Q30" s="140">
        <v>8</v>
      </c>
      <c r="R30" s="140">
        <v>7</v>
      </c>
      <c r="S30" s="140">
        <v>6</v>
      </c>
      <c r="T30" s="140">
        <v>5</v>
      </c>
      <c r="U30" s="140">
        <v>5</v>
      </c>
      <c r="V30" s="140">
        <v>3</v>
      </c>
      <c r="W30" s="140">
        <v>6</v>
      </c>
      <c r="X30" s="59">
        <f t="shared" si="5"/>
        <v>50</v>
      </c>
      <c r="Y30" s="73">
        <f t="shared" si="6"/>
        <v>111</v>
      </c>
      <c r="Z30" s="58">
        <v>102</v>
      </c>
      <c r="AA30" s="323">
        <f t="shared" si="7"/>
        <v>213</v>
      </c>
      <c r="AB30" s="128"/>
      <c r="AC30" s="134"/>
    </row>
    <row r="31" spans="1:29" ht="15">
      <c r="A31" s="135">
        <v>5</v>
      </c>
      <c r="B31" s="8" t="s">
        <v>67</v>
      </c>
      <c r="C31" s="8" t="s">
        <v>68</v>
      </c>
      <c r="D31" s="57" t="s">
        <v>3</v>
      </c>
      <c r="E31" s="140">
        <v>5</v>
      </c>
      <c r="F31" s="140">
        <v>7</v>
      </c>
      <c r="G31" s="140">
        <v>7</v>
      </c>
      <c r="H31" s="140">
        <v>3</v>
      </c>
      <c r="I31" s="140">
        <v>8</v>
      </c>
      <c r="J31" s="140">
        <v>4</v>
      </c>
      <c r="K31" s="140">
        <v>6</v>
      </c>
      <c r="L31" s="140">
        <v>6</v>
      </c>
      <c r="M31" s="140">
        <v>6</v>
      </c>
      <c r="N31" s="59">
        <f t="shared" si="4"/>
        <v>52</v>
      </c>
      <c r="O31" s="140">
        <v>4</v>
      </c>
      <c r="P31" s="140">
        <v>6</v>
      </c>
      <c r="Q31" s="140">
        <v>5</v>
      </c>
      <c r="R31" s="140">
        <v>10</v>
      </c>
      <c r="S31" s="140">
        <v>5</v>
      </c>
      <c r="T31" s="140">
        <v>5</v>
      </c>
      <c r="U31" s="140">
        <v>5</v>
      </c>
      <c r="V31" s="140">
        <v>5</v>
      </c>
      <c r="W31" s="140">
        <v>5</v>
      </c>
      <c r="X31" s="59">
        <f t="shared" si="5"/>
        <v>50</v>
      </c>
      <c r="Y31" s="73">
        <f t="shared" si="6"/>
        <v>102</v>
      </c>
      <c r="Z31" s="58">
        <v>112</v>
      </c>
      <c r="AA31" s="323">
        <f t="shared" si="7"/>
        <v>214</v>
      </c>
      <c r="AB31" s="128"/>
      <c r="AC31" s="134"/>
    </row>
    <row r="32" spans="1:29" ht="15">
      <c r="A32" s="135">
        <v>6</v>
      </c>
      <c r="B32" s="8" t="s">
        <v>221</v>
      </c>
      <c r="C32" s="8" t="s">
        <v>216</v>
      </c>
      <c r="D32" s="57" t="s">
        <v>3</v>
      </c>
      <c r="E32" s="140">
        <v>8</v>
      </c>
      <c r="F32" s="140">
        <v>8</v>
      </c>
      <c r="G32" s="140">
        <v>7</v>
      </c>
      <c r="H32" s="140">
        <v>3</v>
      </c>
      <c r="I32" s="140">
        <v>9</v>
      </c>
      <c r="J32" s="140">
        <v>4</v>
      </c>
      <c r="K32" s="140">
        <v>6</v>
      </c>
      <c r="L32" s="140">
        <v>6</v>
      </c>
      <c r="M32" s="140">
        <v>7</v>
      </c>
      <c r="N32" s="59">
        <f t="shared" si="4"/>
        <v>58</v>
      </c>
      <c r="O32" s="140">
        <v>4</v>
      </c>
      <c r="P32" s="140">
        <v>8</v>
      </c>
      <c r="Q32" s="140">
        <v>6</v>
      </c>
      <c r="R32" s="140">
        <v>13</v>
      </c>
      <c r="S32" s="140">
        <v>6</v>
      </c>
      <c r="T32" s="140">
        <v>6</v>
      </c>
      <c r="U32" s="140">
        <v>5</v>
      </c>
      <c r="V32" s="140">
        <v>3</v>
      </c>
      <c r="W32" s="140">
        <v>6</v>
      </c>
      <c r="X32" s="59">
        <f t="shared" si="5"/>
        <v>57</v>
      </c>
      <c r="Y32" s="73">
        <f t="shared" si="6"/>
        <v>115</v>
      </c>
      <c r="Z32" s="58">
        <v>100</v>
      </c>
      <c r="AA32" s="323">
        <f t="shared" si="7"/>
        <v>215</v>
      </c>
      <c r="AB32" s="128"/>
      <c r="AC32" s="134"/>
    </row>
    <row r="33" spans="1:29" ht="15">
      <c r="A33" s="135">
        <v>7</v>
      </c>
      <c r="B33" s="8" t="s">
        <v>212</v>
      </c>
      <c r="C33" s="8" t="s">
        <v>32</v>
      </c>
      <c r="D33" s="57" t="s">
        <v>3</v>
      </c>
      <c r="E33" s="140"/>
      <c r="F33" s="140"/>
      <c r="G33" s="140"/>
      <c r="H33" s="140"/>
      <c r="I33" s="140"/>
      <c r="J33" s="140"/>
      <c r="K33" s="140"/>
      <c r="L33" s="140"/>
      <c r="M33" s="140"/>
      <c r="N33" s="59">
        <f t="shared" si="4"/>
        <v>0</v>
      </c>
      <c r="O33" s="140"/>
      <c r="P33" s="140"/>
      <c r="Q33" s="140"/>
      <c r="R33" s="140"/>
      <c r="S33" s="140"/>
      <c r="T33" s="140"/>
      <c r="U33" s="95"/>
      <c r="V33" s="140"/>
      <c r="W33" s="140"/>
      <c r="X33" s="59">
        <f t="shared" si="5"/>
        <v>0</v>
      </c>
      <c r="Y33" s="73">
        <f t="shared" si="6"/>
        <v>0</v>
      </c>
      <c r="Z33" s="73" t="s">
        <v>265</v>
      </c>
      <c r="AA33" s="73">
        <f>Y33</f>
        <v>0</v>
      </c>
      <c r="AB33" s="128"/>
      <c r="AC33" s="134" t="s">
        <v>264</v>
      </c>
    </row>
    <row r="34" spans="1:29" ht="26.25">
      <c r="A34" s="63"/>
      <c r="B34" s="64" t="s">
        <v>159</v>
      </c>
      <c r="C34" s="145"/>
      <c r="D34" s="66"/>
      <c r="E34" s="148"/>
      <c r="F34" s="148"/>
      <c r="G34" s="148"/>
      <c r="H34" s="148"/>
      <c r="I34" s="148"/>
      <c r="J34" s="148"/>
      <c r="K34" s="148"/>
      <c r="L34" s="148"/>
      <c r="M34" s="148"/>
      <c r="N34" s="68"/>
      <c r="O34" s="148"/>
      <c r="P34" s="148"/>
      <c r="Q34" s="148"/>
      <c r="R34" s="148"/>
      <c r="S34" s="148"/>
      <c r="T34" s="148"/>
      <c r="U34" s="148"/>
      <c r="V34" s="148"/>
      <c r="W34" s="148"/>
      <c r="X34" s="50"/>
      <c r="Y34" s="322"/>
      <c r="Z34" s="113"/>
      <c r="AA34" s="323"/>
      <c r="AB34" s="128"/>
      <c r="AC34" s="134"/>
    </row>
    <row r="35" spans="1:29" ht="15">
      <c r="A35" s="135">
        <v>1</v>
      </c>
      <c r="B35" s="8" t="s">
        <v>91</v>
      </c>
      <c r="C35" s="8" t="s">
        <v>92</v>
      </c>
      <c r="D35" s="72" t="s">
        <v>8</v>
      </c>
      <c r="E35" s="140">
        <v>5</v>
      </c>
      <c r="F35" s="140">
        <v>5</v>
      </c>
      <c r="G35" s="140">
        <v>6</v>
      </c>
      <c r="H35" s="140">
        <v>3</v>
      </c>
      <c r="I35" s="140">
        <v>6</v>
      </c>
      <c r="J35" s="140">
        <v>3</v>
      </c>
      <c r="K35" s="140">
        <v>5</v>
      </c>
      <c r="L35" s="140">
        <v>4</v>
      </c>
      <c r="M35" s="140">
        <v>6</v>
      </c>
      <c r="N35" s="59">
        <f>SUM(E35:M35)</f>
        <v>43</v>
      </c>
      <c r="O35" s="140">
        <v>3</v>
      </c>
      <c r="P35" s="140">
        <v>6</v>
      </c>
      <c r="Q35" s="140">
        <v>4</v>
      </c>
      <c r="R35" s="140">
        <v>6</v>
      </c>
      <c r="S35" s="140">
        <v>4</v>
      </c>
      <c r="T35" s="140">
        <v>4</v>
      </c>
      <c r="U35" s="140">
        <v>6</v>
      </c>
      <c r="V35" s="140">
        <v>5</v>
      </c>
      <c r="W35" s="140">
        <v>4</v>
      </c>
      <c r="X35" s="59">
        <f>SUM(O35:W35)</f>
        <v>42</v>
      </c>
      <c r="Y35" s="73">
        <f>SUM(N35+X35)</f>
        <v>85</v>
      </c>
      <c r="Z35" s="58">
        <v>77</v>
      </c>
      <c r="AA35" s="323">
        <f>Y35+Z35</f>
        <v>162</v>
      </c>
      <c r="AB35" s="128"/>
      <c r="AC35" s="134"/>
    </row>
    <row r="36" spans="1:29" ht="15">
      <c r="A36" s="135">
        <v>2</v>
      </c>
      <c r="B36" s="285" t="s">
        <v>130</v>
      </c>
      <c r="C36" s="285" t="s">
        <v>85</v>
      </c>
      <c r="D36" s="146" t="s">
        <v>8</v>
      </c>
      <c r="E36" s="140">
        <v>5</v>
      </c>
      <c r="F36" s="140">
        <v>7</v>
      </c>
      <c r="G36" s="140">
        <v>6</v>
      </c>
      <c r="H36" s="140">
        <v>4</v>
      </c>
      <c r="I36" s="140">
        <v>7</v>
      </c>
      <c r="J36" s="140">
        <v>5</v>
      </c>
      <c r="K36" s="140">
        <v>5</v>
      </c>
      <c r="L36" s="140">
        <v>5</v>
      </c>
      <c r="M36" s="140">
        <v>4</v>
      </c>
      <c r="N36" s="59">
        <f>SUM(E36:M36)</f>
        <v>48</v>
      </c>
      <c r="O36" s="140">
        <v>5</v>
      </c>
      <c r="P36" s="140">
        <v>8</v>
      </c>
      <c r="Q36" s="140">
        <v>5</v>
      </c>
      <c r="R36" s="140">
        <v>6</v>
      </c>
      <c r="S36" s="140">
        <v>4</v>
      </c>
      <c r="T36" s="140">
        <v>4</v>
      </c>
      <c r="U36" s="140">
        <v>4</v>
      </c>
      <c r="V36" s="140">
        <v>5</v>
      </c>
      <c r="W36" s="140">
        <v>5</v>
      </c>
      <c r="X36" s="59">
        <f>SUM(O36:W36)</f>
        <v>46</v>
      </c>
      <c r="Y36" s="73">
        <f>SUM(N36+X36)</f>
        <v>94</v>
      </c>
      <c r="Z36" s="58">
        <v>88</v>
      </c>
      <c r="AA36" s="323">
        <f>Y36+Z36</f>
        <v>182</v>
      </c>
      <c r="AB36" s="128"/>
      <c r="AC36" s="134"/>
    </row>
    <row r="37" spans="1:29" ht="15">
      <c r="A37" s="135">
        <v>3</v>
      </c>
      <c r="B37" s="285" t="s">
        <v>63</v>
      </c>
      <c r="C37" s="285" t="s">
        <v>64</v>
      </c>
      <c r="D37" s="146" t="s">
        <v>8</v>
      </c>
      <c r="E37" s="140">
        <v>6</v>
      </c>
      <c r="F37" s="140">
        <v>11</v>
      </c>
      <c r="G37" s="140">
        <v>6</v>
      </c>
      <c r="H37" s="140">
        <v>3</v>
      </c>
      <c r="I37" s="140">
        <v>8</v>
      </c>
      <c r="J37" s="140">
        <v>3</v>
      </c>
      <c r="K37" s="140">
        <v>6</v>
      </c>
      <c r="L37" s="140">
        <v>5</v>
      </c>
      <c r="M37" s="140">
        <v>6</v>
      </c>
      <c r="N37" s="59">
        <f>SUM(E37:M37)</f>
        <v>54</v>
      </c>
      <c r="O37" s="140">
        <v>6</v>
      </c>
      <c r="P37" s="140">
        <v>8</v>
      </c>
      <c r="Q37" s="140">
        <v>8</v>
      </c>
      <c r="R37" s="140">
        <v>8</v>
      </c>
      <c r="S37" s="140">
        <v>5</v>
      </c>
      <c r="T37" s="140">
        <v>5</v>
      </c>
      <c r="U37" s="140">
        <v>5</v>
      </c>
      <c r="V37" s="140">
        <v>4</v>
      </c>
      <c r="W37" s="140">
        <v>7</v>
      </c>
      <c r="X37" s="59">
        <f>SUM(O37:W37)</f>
        <v>56</v>
      </c>
      <c r="Y37" s="73">
        <f>SUM(N37+X37)</f>
        <v>110</v>
      </c>
      <c r="Z37" s="58">
        <v>115</v>
      </c>
      <c r="AA37" s="323">
        <f>Y37+Z37</f>
        <v>225</v>
      </c>
      <c r="AB37" s="128"/>
      <c r="AC37" s="134"/>
    </row>
    <row r="38" ht="12.75">
      <c r="AA38" s="149"/>
    </row>
  </sheetData>
  <sheetProtection/>
  <mergeCells count="4">
    <mergeCell ref="A24:A25"/>
    <mergeCell ref="B24:C25"/>
    <mergeCell ref="A5:A6"/>
    <mergeCell ref="B5:C6"/>
  </mergeCells>
  <printOptions/>
  <pageMargins left="0.15748031496062992" right="0.15748031496062992" top="0.984251968503937" bottom="0.984251968503937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2"/>
  <sheetViews>
    <sheetView zoomScale="75" zoomScaleNormal="75" zoomScalePageLayoutView="0" workbookViewId="0" topLeftCell="A4">
      <selection activeCell="AE24" sqref="AE24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6.140625" style="0" customWidth="1"/>
    <col min="4" max="4" width="7.140625" style="0" customWidth="1"/>
    <col min="5" max="13" width="4.7109375" style="0" customWidth="1"/>
    <col min="14" max="14" width="5.57421875" style="0" customWidth="1"/>
    <col min="15" max="24" width="4.7109375" style="0" customWidth="1"/>
    <col min="25" max="27" width="5.57421875" style="0" customWidth="1"/>
    <col min="28" max="28" width="5.140625" style="130" customWidth="1"/>
    <col min="29" max="29" width="5.140625" style="0" customWidth="1"/>
  </cols>
  <sheetData>
    <row r="1" spans="1:53" s="16" customFormat="1" ht="18" customHeight="1">
      <c r="A1" s="14" t="s">
        <v>137</v>
      </c>
      <c r="B1" s="14"/>
      <c r="C1" s="14"/>
      <c r="D1" s="14"/>
      <c r="E1" s="14"/>
      <c r="F1" s="14"/>
      <c r="G1" s="14"/>
      <c r="H1" s="14"/>
      <c r="I1" s="15"/>
      <c r="J1" s="15"/>
      <c r="AB1" s="17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29" s="16" customFormat="1" ht="18.75" customHeight="1">
      <c r="A2" s="14" t="s">
        <v>209</v>
      </c>
      <c r="B2" s="14"/>
      <c r="C2" s="14"/>
      <c r="D2" s="14"/>
      <c r="E2" s="14"/>
      <c r="F2" s="14"/>
      <c r="G2" s="14"/>
      <c r="H2" s="14"/>
      <c r="I2" s="15"/>
      <c r="J2" s="15"/>
      <c r="AB2" s="17"/>
      <c r="AC2" s="18"/>
    </row>
    <row r="3" spans="1:29" s="16" customFormat="1" ht="19.5" customHeight="1">
      <c r="A3" s="20" t="s">
        <v>164</v>
      </c>
      <c r="B3" s="20"/>
      <c r="C3" s="20"/>
      <c r="D3" s="20"/>
      <c r="E3" s="20"/>
      <c r="F3" s="20"/>
      <c r="G3" s="20"/>
      <c r="H3" s="20"/>
      <c r="I3" s="20"/>
      <c r="J3" s="20"/>
      <c r="AB3" s="17"/>
      <c r="AC3" s="18"/>
    </row>
    <row r="4" spans="1:29" s="21" customFormat="1" ht="22.5" customHeight="1" thickBot="1">
      <c r="A4" s="13" t="s">
        <v>165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5"/>
      <c r="AC4" s="23"/>
    </row>
    <row r="5" spans="1:29" s="36" customFormat="1" ht="16.5">
      <c r="A5" s="361" t="s">
        <v>138</v>
      </c>
      <c r="B5" s="363" t="s">
        <v>139</v>
      </c>
      <c r="C5" s="364"/>
      <c r="D5" s="26" t="s">
        <v>140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9">
        <v>9</v>
      </c>
      <c r="N5" s="30" t="s">
        <v>55</v>
      </c>
      <c r="O5" s="27">
        <v>10</v>
      </c>
      <c r="P5" s="31">
        <v>11</v>
      </c>
      <c r="Q5" s="28">
        <v>12</v>
      </c>
      <c r="R5" s="28">
        <v>13</v>
      </c>
      <c r="S5" s="28">
        <v>14</v>
      </c>
      <c r="T5" s="28">
        <v>15</v>
      </c>
      <c r="U5" s="28">
        <v>16</v>
      </c>
      <c r="V5" s="28">
        <v>17</v>
      </c>
      <c r="W5" s="29">
        <v>18</v>
      </c>
      <c r="X5" s="32" t="s">
        <v>141</v>
      </c>
      <c r="Y5" s="32" t="s">
        <v>142</v>
      </c>
      <c r="Z5" s="33" t="s">
        <v>143</v>
      </c>
      <c r="AA5" s="34"/>
      <c r="AB5" s="34"/>
      <c r="AC5" s="35"/>
    </row>
    <row r="6" spans="1:29" s="43" customFormat="1" ht="19.5" thickBot="1">
      <c r="A6" s="362"/>
      <c r="B6" s="365"/>
      <c r="C6" s="366"/>
      <c r="D6" s="37" t="s">
        <v>144</v>
      </c>
      <c r="E6" s="38">
        <v>4</v>
      </c>
      <c r="F6" s="38">
        <v>5</v>
      </c>
      <c r="G6" s="38">
        <v>4</v>
      </c>
      <c r="H6" s="38">
        <v>3</v>
      </c>
      <c r="I6" s="38">
        <v>5</v>
      </c>
      <c r="J6" s="38">
        <v>3</v>
      </c>
      <c r="K6" s="38">
        <v>4</v>
      </c>
      <c r="L6" s="38">
        <v>4</v>
      </c>
      <c r="M6" s="38">
        <v>4</v>
      </c>
      <c r="N6" s="39">
        <v>36</v>
      </c>
      <c r="O6" s="38">
        <v>3</v>
      </c>
      <c r="P6" s="38">
        <v>5</v>
      </c>
      <c r="Q6" s="38">
        <v>4</v>
      </c>
      <c r="R6" s="38">
        <v>5</v>
      </c>
      <c r="S6" s="38">
        <v>4</v>
      </c>
      <c r="T6" s="38">
        <v>4</v>
      </c>
      <c r="U6" s="38">
        <v>4</v>
      </c>
      <c r="V6" s="38">
        <v>3</v>
      </c>
      <c r="W6" s="38">
        <v>4</v>
      </c>
      <c r="X6" s="40">
        <v>36</v>
      </c>
      <c r="Y6" s="41">
        <v>72</v>
      </c>
      <c r="Z6" s="33">
        <v>72</v>
      </c>
      <c r="AA6" s="34"/>
      <c r="AB6" s="34"/>
      <c r="AC6" s="42"/>
    </row>
    <row r="7" spans="1:29" ht="26.25">
      <c r="A7" s="150"/>
      <c r="B7" s="76" t="s">
        <v>160</v>
      </c>
      <c r="C7" s="151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2"/>
      <c r="X7" s="150"/>
      <c r="Y7" s="111"/>
      <c r="Z7" s="153"/>
      <c r="AA7" s="114"/>
      <c r="AB7" s="128"/>
      <c r="AC7" s="9"/>
    </row>
    <row r="8" spans="1:29" ht="15">
      <c r="A8" s="135">
        <v>1</v>
      </c>
      <c r="B8" s="8" t="s">
        <v>133</v>
      </c>
      <c r="C8" s="8" t="s">
        <v>134</v>
      </c>
      <c r="D8" s="146" t="s">
        <v>4</v>
      </c>
      <c r="E8" s="96">
        <v>5</v>
      </c>
      <c r="F8" s="96">
        <v>8</v>
      </c>
      <c r="G8" s="96">
        <v>5</v>
      </c>
      <c r="H8" s="96">
        <v>6</v>
      </c>
      <c r="I8" s="96">
        <v>6</v>
      </c>
      <c r="J8" s="96">
        <v>3</v>
      </c>
      <c r="K8" s="140">
        <v>7</v>
      </c>
      <c r="L8" s="96">
        <v>4</v>
      </c>
      <c r="M8" s="96">
        <v>4</v>
      </c>
      <c r="N8" s="59">
        <f>SUM(E8:M8)</f>
        <v>48</v>
      </c>
      <c r="O8" s="96">
        <v>3</v>
      </c>
      <c r="P8" s="96">
        <v>6</v>
      </c>
      <c r="Q8" s="96">
        <v>8</v>
      </c>
      <c r="R8" s="96">
        <v>8</v>
      </c>
      <c r="S8" s="96">
        <v>5</v>
      </c>
      <c r="T8" s="96">
        <v>6</v>
      </c>
      <c r="U8" s="96">
        <v>5</v>
      </c>
      <c r="V8" s="96">
        <v>3</v>
      </c>
      <c r="W8" s="154">
        <v>5</v>
      </c>
      <c r="X8" s="59">
        <f>SUM(O8:W8)</f>
        <v>49</v>
      </c>
      <c r="Y8" s="58">
        <f>N8+X8</f>
        <v>97</v>
      </c>
      <c r="Z8" s="58">
        <f>Y8</f>
        <v>97</v>
      </c>
      <c r="AA8" s="15"/>
      <c r="AB8" s="128"/>
      <c r="AC8" s="134"/>
    </row>
    <row r="9" spans="1:29" ht="15">
      <c r="A9" s="135">
        <v>2</v>
      </c>
      <c r="B9" s="8" t="s">
        <v>93</v>
      </c>
      <c r="C9" s="8" t="s">
        <v>94</v>
      </c>
      <c r="D9" s="146" t="s">
        <v>4</v>
      </c>
      <c r="E9" s="96">
        <v>8</v>
      </c>
      <c r="F9" s="96">
        <v>9</v>
      </c>
      <c r="G9" s="96">
        <v>7</v>
      </c>
      <c r="H9" s="96">
        <v>5</v>
      </c>
      <c r="I9" s="96">
        <v>7</v>
      </c>
      <c r="J9" s="96">
        <v>4</v>
      </c>
      <c r="K9" s="140">
        <v>5</v>
      </c>
      <c r="L9" s="96">
        <v>7</v>
      </c>
      <c r="M9" s="96">
        <v>5</v>
      </c>
      <c r="N9" s="59">
        <f>SUM(E9:M9)</f>
        <v>57</v>
      </c>
      <c r="O9" s="96">
        <v>3</v>
      </c>
      <c r="P9" s="96">
        <v>8</v>
      </c>
      <c r="Q9" s="96">
        <v>8</v>
      </c>
      <c r="R9" s="96">
        <v>8</v>
      </c>
      <c r="S9" s="96">
        <v>5</v>
      </c>
      <c r="T9" s="96">
        <v>7</v>
      </c>
      <c r="U9" s="96">
        <v>6</v>
      </c>
      <c r="V9" s="96">
        <v>4</v>
      </c>
      <c r="W9" s="154">
        <v>6</v>
      </c>
      <c r="X9" s="59">
        <f>SUM(O9:W9)</f>
        <v>55</v>
      </c>
      <c r="Y9" s="58">
        <f>N9+X9</f>
        <v>112</v>
      </c>
      <c r="Z9" s="58">
        <f>Y9</f>
        <v>112</v>
      </c>
      <c r="AA9" s="15"/>
      <c r="AB9" s="128"/>
      <c r="AC9" s="134"/>
    </row>
    <row r="10" spans="1:29" ht="15">
      <c r="A10" s="135">
        <v>3</v>
      </c>
      <c r="B10" s="8" t="s">
        <v>263</v>
      </c>
      <c r="C10" s="8" t="s">
        <v>229</v>
      </c>
      <c r="D10" s="146" t="s">
        <v>4</v>
      </c>
      <c r="E10" s="96">
        <v>8</v>
      </c>
      <c r="F10" s="96">
        <v>10</v>
      </c>
      <c r="G10" s="96">
        <v>12</v>
      </c>
      <c r="H10" s="96">
        <v>6</v>
      </c>
      <c r="I10" s="96">
        <v>10</v>
      </c>
      <c r="J10" s="96">
        <v>7</v>
      </c>
      <c r="K10" s="96">
        <v>13</v>
      </c>
      <c r="L10" s="96">
        <v>8</v>
      </c>
      <c r="M10" s="96">
        <v>6</v>
      </c>
      <c r="N10" s="59">
        <f>SUM(E10:M10)</f>
        <v>80</v>
      </c>
      <c r="O10" s="96">
        <v>7</v>
      </c>
      <c r="P10" s="96">
        <v>6</v>
      </c>
      <c r="Q10" s="96">
        <v>6</v>
      </c>
      <c r="R10" s="96">
        <v>13</v>
      </c>
      <c r="S10" s="96">
        <v>8</v>
      </c>
      <c r="T10" s="96">
        <v>8</v>
      </c>
      <c r="U10" s="96">
        <v>7</v>
      </c>
      <c r="V10" s="96">
        <v>3</v>
      </c>
      <c r="W10" s="154">
        <v>7</v>
      </c>
      <c r="X10" s="59">
        <f>SUM(O10:W10)</f>
        <v>65</v>
      </c>
      <c r="Y10" s="58">
        <f>N10+X10</f>
        <v>145</v>
      </c>
      <c r="Z10" s="58">
        <f>Y10</f>
        <v>145</v>
      </c>
      <c r="AA10" s="15"/>
      <c r="AB10" s="128"/>
      <c r="AC10" s="134"/>
    </row>
    <row r="11" spans="1:29" ht="26.25">
      <c r="A11" s="63"/>
      <c r="B11" s="64" t="s">
        <v>161</v>
      </c>
      <c r="C11" s="14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O11" s="66"/>
      <c r="P11" s="66"/>
      <c r="Q11" s="66"/>
      <c r="R11" s="66"/>
      <c r="S11" s="66"/>
      <c r="T11" s="66"/>
      <c r="U11" s="66"/>
      <c r="V11" s="66"/>
      <c r="W11" s="155"/>
      <c r="X11" s="50"/>
      <c r="Y11" s="52"/>
      <c r="Z11" s="58"/>
      <c r="AA11" s="53"/>
      <c r="AB11" s="128"/>
      <c r="AC11" s="134"/>
    </row>
    <row r="12" spans="1:29" ht="15">
      <c r="A12" s="135">
        <v>1</v>
      </c>
      <c r="B12" s="285" t="s">
        <v>97</v>
      </c>
      <c r="C12" s="285" t="s">
        <v>98</v>
      </c>
      <c r="D12" s="72" t="s">
        <v>9</v>
      </c>
      <c r="E12" s="96">
        <v>5</v>
      </c>
      <c r="F12" s="96">
        <v>8</v>
      </c>
      <c r="G12" s="96">
        <v>5</v>
      </c>
      <c r="H12" s="96">
        <v>3</v>
      </c>
      <c r="I12" s="96">
        <v>6</v>
      </c>
      <c r="J12" s="96">
        <v>5</v>
      </c>
      <c r="K12" s="96">
        <v>6</v>
      </c>
      <c r="L12" s="96">
        <v>6</v>
      </c>
      <c r="M12" s="96">
        <v>4</v>
      </c>
      <c r="N12" s="59">
        <f>SUM(E12:M12)</f>
        <v>48</v>
      </c>
      <c r="O12" s="96">
        <v>5</v>
      </c>
      <c r="P12" s="140">
        <v>7</v>
      </c>
      <c r="Q12" s="96">
        <v>4</v>
      </c>
      <c r="R12" s="96">
        <v>7</v>
      </c>
      <c r="S12" s="96">
        <v>5</v>
      </c>
      <c r="T12" s="96">
        <v>6</v>
      </c>
      <c r="U12" s="96">
        <v>5</v>
      </c>
      <c r="V12" s="96">
        <v>3</v>
      </c>
      <c r="W12" s="154">
        <v>7</v>
      </c>
      <c r="X12" s="59">
        <f>SUM(O12:W12)</f>
        <v>49</v>
      </c>
      <c r="Y12" s="58">
        <f>N12+X12</f>
        <v>97</v>
      </c>
      <c r="Z12" s="58">
        <f>Y12</f>
        <v>97</v>
      </c>
      <c r="AA12" s="15"/>
      <c r="AB12" s="128"/>
      <c r="AC12" s="134"/>
    </row>
    <row r="13" spans="1:29" ht="15">
      <c r="A13" s="135">
        <v>2</v>
      </c>
      <c r="B13" s="285" t="s">
        <v>95</v>
      </c>
      <c r="C13" s="285" t="s">
        <v>96</v>
      </c>
      <c r="D13" s="72" t="s">
        <v>9</v>
      </c>
      <c r="E13" s="96">
        <v>6</v>
      </c>
      <c r="F13" s="96">
        <v>7</v>
      </c>
      <c r="G13" s="96">
        <v>6</v>
      </c>
      <c r="H13" s="96">
        <v>4</v>
      </c>
      <c r="I13" s="96">
        <v>6</v>
      </c>
      <c r="J13" s="96">
        <v>4</v>
      </c>
      <c r="K13" s="96">
        <v>4</v>
      </c>
      <c r="L13" s="96">
        <v>5</v>
      </c>
      <c r="M13" s="96">
        <v>6</v>
      </c>
      <c r="N13" s="59">
        <f>SUM(E13:M13)</f>
        <v>48</v>
      </c>
      <c r="O13" s="96">
        <v>6</v>
      </c>
      <c r="P13" s="140">
        <v>7</v>
      </c>
      <c r="Q13" s="96">
        <v>6</v>
      </c>
      <c r="R13" s="96">
        <v>10</v>
      </c>
      <c r="S13" s="96">
        <v>5</v>
      </c>
      <c r="T13" s="96">
        <v>6</v>
      </c>
      <c r="U13" s="96">
        <v>6</v>
      </c>
      <c r="V13" s="96">
        <v>5</v>
      </c>
      <c r="W13" s="154">
        <v>6</v>
      </c>
      <c r="X13" s="59">
        <f>SUM(O13:W13)</f>
        <v>57</v>
      </c>
      <c r="Y13" s="58">
        <f>N13+X13</f>
        <v>105</v>
      </c>
      <c r="Z13" s="58">
        <f>Y13</f>
        <v>105</v>
      </c>
      <c r="AA13" s="15"/>
      <c r="AB13" s="128"/>
      <c r="AC13" s="134"/>
    </row>
    <row r="14" spans="1:29" ht="15">
      <c r="A14" s="135">
        <v>3</v>
      </c>
      <c r="B14" s="285" t="s">
        <v>252</v>
      </c>
      <c r="C14" s="285" t="s">
        <v>253</v>
      </c>
      <c r="D14" s="57" t="s">
        <v>9</v>
      </c>
      <c r="E14" s="96">
        <v>7</v>
      </c>
      <c r="F14" s="96">
        <v>8</v>
      </c>
      <c r="G14" s="96">
        <v>6</v>
      </c>
      <c r="H14" s="96">
        <v>5</v>
      </c>
      <c r="I14" s="96">
        <v>7</v>
      </c>
      <c r="J14" s="96">
        <v>6</v>
      </c>
      <c r="K14" s="96">
        <v>9</v>
      </c>
      <c r="L14" s="96">
        <v>8</v>
      </c>
      <c r="M14" s="96">
        <v>7</v>
      </c>
      <c r="N14" s="59">
        <f>SUM(E14:M14)</f>
        <v>63</v>
      </c>
      <c r="O14" s="96">
        <v>5</v>
      </c>
      <c r="P14" s="96">
        <v>7</v>
      </c>
      <c r="Q14" s="96">
        <v>7</v>
      </c>
      <c r="R14" s="96">
        <v>7</v>
      </c>
      <c r="S14" s="96">
        <v>6</v>
      </c>
      <c r="T14" s="96">
        <v>5</v>
      </c>
      <c r="U14" s="96">
        <v>8</v>
      </c>
      <c r="V14" s="96">
        <v>5</v>
      </c>
      <c r="W14" s="154">
        <v>7</v>
      </c>
      <c r="X14" s="59">
        <f>SUM(O14:W14)</f>
        <v>57</v>
      </c>
      <c r="Y14" s="58">
        <f>N14+X14</f>
        <v>120</v>
      </c>
      <c r="Z14" s="58">
        <f>Y14</f>
        <v>120</v>
      </c>
      <c r="AA14" s="15"/>
      <c r="AB14" s="128"/>
      <c r="AC14" s="134"/>
    </row>
    <row r="16" spans="1:53" s="16" customFormat="1" ht="18" customHeight="1">
      <c r="A16" s="14" t="s">
        <v>137</v>
      </c>
      <c r="B16" s="14"/>
      <c r="C16" s="14"/>
      <c r="D16" s="14"/>
      <c r="E16" s="14"/>
      <c r="F16" s="14"/>
      <c r="G16" s="14"/>
      <c r="H16" s="14"/>
      <c r="I16" s="15"/>
      <c r="J16" s="15"/>
      <c r="AB16" s="17"/>
      <c r="AC16" s="18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29" s="16" customFormat="1" ht="18.75" customHeight="1">
      <c r="A17" s="14" t="s">
        <v>209</v>
      </c>
      <c r="B17" s="14"/>
      <c r="C17" s="14"/>
      <c r="D17" s="14"/>
      <c r="E17" s="14"/>
      <c r="F17" s="14"/>
      <c r="G17" s="14"/>
      <c r="H17" s="14"/>
      <c r="I17" s="15"/>
      <c r="J17" s="15"/>
      <c r="AB17" s="17"/>
      <c r="AC17" s="18"/>
    </row>
    <row r="18" spans="1:29" s="16" customFormat="1" ht="19.5" customHeight="1">
      <c r="A18" s="20" t="s">
        <v>164</v>
      </c>
      <c r="B18" s="20"/>
      <c r="C18" s="20"/>
      <c r="D18" s="20"/>
      <c r="E18" s="20"/>
      <c r="F18" s="20"/>
      <c r="G18" s="20"/>
      <c r="H18" s="20"/>
      <c r="I18" s="20"/>
      <c r="J18" s="20"/>
      <c r="AB18" s="17"/>
      <c r="AC18" s="18"/>
    </row>
    <row r="19" spans="1:29" s="21" customFormat="1" ht="22.5" customHeight="1" thickBot="1">
      <c r="A19" s="13" t="s">
        <v>166</v>
      </c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3"/>
      <c r="Y19" s="23"/>
      <c r="Z19" s="23"/>
      <c r="AA19" s="23"/>
      <c r="AB19" s="25"/>
      <c r="AC19" s="23"/>
    </row>
    <row r="20" spans="1:29" s="36" customFormat="1" ht="16.5">
      <c r="A20" s="361" t="s">
        <v>138</v>
      </c>
      <c r="B20" s="363" t="s">
        <v>139</v>
      </c>
      <c r="C20" s="364"/>
      <c r="D20" s="26" t="s">
        <v>140</v>
      </c>
      <c r="E20" s="27">
        <v>1</v>
      </c>
      <c r="F20" s="28">
        <v>2</v>
      </c>
      <c r="G20" s="28">
        <v>3</v>
      </c>
      <c r="H20" s="28">
        <v>4</v>
      </c>
      <c r="I20" s="28">
        <v>5</v>
      </c>
      <c r="J20" s="28">
        <v>6</v>
      </c>
      <c r="K20" s="28">
        <v>7</v>
      </c>
      <c r="L20" s="28">
        <v>8</v>
      </c>
      <c r="M20" s="29">
        <v>9</v>
      </c>
      <c r="N20" s="30" t="s">
        <v>55</v>
      </c>
      <c r="O20" s="27">
        <v>10</v>
      </c>
      <c r="P20" s="31">
        <v>11</v>
      </c>
      <c r="Q20" s="28">
        <v>12</v>
      </c>
      <c r="R20" s="28">
        <v>13</v>
      </c>
      <c r="S20" s="28">
        <v>14</v>
      </c>
      <c r="T20" s="28">
        <v>15</v>
      </c>
      <c r="U20" s="28">
        <v>16</v>
      </c>
      <c r="V20" s="28">
        <v>17</v>
      </c>
      <c r="W20" s="29">
        <v>18</v>
      </c>
      <c r="X20" s="32" t="s">
        <v>141</v>
      </c>
      <c r="Y20" s="305" t="s">
        <v>169</v>
      </c>
      <c r="Z20" s="311" t="s">
        <v>142</v>
      </c>
      <c r="AA20" s="314" t="s">
        <v>143</v>
      </c>
      <c r="AB20" s="34"/>
      <c r="AC20" s="35"/>
    </row>
    <row r="21" spans="1:29" s="43" customFormat="1" ht="19.5" thickBot="1">
      <c r="A21" s="362"/>
      <c r="B21" s="365"/>
      <c r="C21" s="366"/>
      <c r="D21" s="37" t="s">
        <v>144</v>
      </c>
      <c r="E21" s="38">
        <v>4</v>
      </c>
      <c r="F21" s="38">
        <v>3</v>
      </c>
      <c r="G21" s="38">
        <v>4</v>
      </c>
      <c r="H21" s="38">
        <v>3</v>
      </c>
      <c r="I21" s="38">
        <v>5</v>
      </c>
      <c r="J21" s="38">
        <v>3</v>
      </c>
      <c r="K21" s="38">
        <v>4</v>
      </c>
      <c r="L21" s="38">
        <v>4</v>
      </c>
      <c r="M21" s="38">
        <v>4</v>
      </c>
      <c r="N21" s="39">
        <v>34</v>
      </c>
      <c r="O21" s="38">
        <v>3</v>
      </c>
      <c r="P21" s="38">
        <v>5</v>
      </c>
      <c r="Q21" s="38">
        <v>4</v>
      </c>
      <c r="R21" s="38">
        <v>5</v>
      </c>
      <c r="S21" s="38">
        <v>4</v>
      </c>
      <c r="T21" s="38">
        <v>4</v>
      </c>
      <c r="U21" s="38">
        <v>4</v>
      </c>
      <c r="V21" s="38">
        <v>3</v>
      </c>
      <c r="W21" s="38">
        <v>4</v>
      </c>
      <c r="X21" s="40">
        <v>36</v>
      </c>
      <c r="Y21" s="307">
        <v>70</v>
      </c>
      <c r="Z21" s="320">
        <v>72</v>
      </c>
      <c r="AA21" s="314">
        <v>142</v>
      </c>
      <c r="AB21" s="34"/>
      <c r="AC21" s="42"/>
    </row>
    <row r="22" spans="1:29" ht="26.25">
      <c r="A22" s="111"/>
      <c r="B22" s="156" t="s">
        <v>160</v>
      </c>
      <c r="C22" s="157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344"/>
      <c r="Z22" s="343"/>
      <c r="AA22" s="344"/>
      <c r="AB22" s="128"/>
      <c r="AC22" s="9"/>
    </row>
    <row r="23" spans="1:29" ht="15">
      <c r="A23" s="135">
        <v>1</v>
      </c>
      <c r="B23" s="8" t="s">
        <v>133</v>
      </c>
      <c r="C23" s="8" t="s">
        <v>134</v>
      </c>
      <c r="D23" s="146" t="s">
        <v>4</v>
      </c>
      <c r="E23" s="96">
        <v>5</v>
      </c>
      <c r="F23" s="96">
        <v>3</v>
      </c>
      <c r="G23" s="96">
        <v>4</v>
      </c>
      <c r="H23" s="96">
        <v>5</v>
      </c>
      <c r="I23" s="96">
        <v>7</v>
      </c>
      <c r="J23" s="96">
        <v>3</v>
      </c>
      <c r="K23" s="140">
        <v>5</v>
      </c>
      <c r="L23" s="96">
        <v>7</v>
      </c>
      <c r="M23" s="95">
        <v>2</v>
      </c>
      <c r="N23" s="59">
        <f>SUM(E23:M23)</f>
        <v>41</v>
      </c>
      <c r="O23" s="95">
        <v>2</v>
      </c>
      <c r="P23" s="96">
        <v>5</v>
      </c>
      <c r="Q23" s="96">
        <v>4</v>
      </c>
      <c r="R23" s="96">
        <v>6</v>
      </c>
      <c r="S23" s="96">
        <v>5</v>
      </c>
      <c r="T23" s="96">
        <v>6</v>
      </c>
      <c r="U23" s="96">
        <v>5</v>
      </c>
      <c r="V23" s="96">
        <v>3</v>
      </c>
      <c r="W23" s="96">
        <v>5</v>
      </c>
      <c r="X23" s="59">
        <f>SUM(O23:W23)</f>
        <v>41</v>
      </c>
      <c r="Y23" s="73">
        <f>SUM(N23+X23)</f>
        <v>82</v>
      </c>
      <c r="Z23" s="301">
        <v>97</v>
      </c>
      <c r="AA23" s="323">
        <f>Y23+Z23</f>
        <v>179</v>
      </c>
      <c r="AB23" s="128"/>
      <c r="AC23" s="134"/>
    </row>
    <row r="24" spans="1:29" ht="15">
      <c r="A24" s="135">
        <v>2</v>
      </c>
      <c r="B24" s="8" t="s">
        <v>93</v>
      </c>
      <c r="C24" s="8" t="s">
        <v>94</v>
      </c>
      <c r="D24" s="146" t="s">
        <v>4</v>
      </c>
      <c r="E24" s="96">
        <v>6</v>
      </c>
      <c r="F24" s="96">
        <v>3</v>
      </c>
      <c r="G24" s="96">
        <v>6</v>
      </c>
      <c r="H24" s="96">
        <v>5</v>
      </c>
      <c r="I24" s="96">
        <v>7</v>
      </c>
      <c r="J24" s="96">
        <v>3</v>
      </c>
      <c r="K24" s="140">
        <v>8</v>
      </c>
      <c r="L24" s="96">
        <v>7</v>
      </c>
      <c r="M24" s="96">
        <v>4</v>
      </c>
      <c r="N24" s="59">
        <f>SUM(E24:M24)</f>
        <v>49</v>
      </c>
      <c r="O24" s="96">
        <v>3</v>
      </c>
      <c r="P24" s="96">
        <v>7</v>
      </c>
      <c r="Q24" s="96">
        <v>6</v>
      </c>
      <c r="R24" s="96">
        <v>10</v>
      </c>
      <c r="S24" s="96">
        <v>6</v>
      </c>
      <c r="T24" s="96">
        <v>6</v>
      </c>
      <c r="U24" s="96">
        <v>6</v>
      </c>
      <c r="V24" s="96">
        <v>3</v>
      </c>
      <c r="W24" s="96">
        <v>6</v>
      </c>
      <c r="X24" s="59">
        <f>SUM(O24:W24)</f>
        <v>53</v>
      </c>
      <c r="Y24" s="73">
        <f>SUM(N24+X24)</f>
        <v>102</v>
      </c>
      <c r="Z24" s="301">
        <v>112</v>
      </c>
      <c r="AA24" s="323">
        <f>Y24+Z24</f>
        <v>214</v>
      </c>
      <c r="AB24" s="128"/>
      <c r="AC24" s="134"/>
    </row>
    <row r="25" spans="1:29" ht="15">
      <c r="A25" s="135">
        <v>3</v>
      </c>
      <c r="B25" s="8" t="s">
        <v>263</v>
      </c>
      <c r="C25" s="8" t="s">
        <v>229</v>
      </c>
      <c r="D25" s="146" t="s">
        <v>4</v>
      </c>
      <c r="E25" s="96">
        <v>6</v>
      </c>
      <c r="F25" s="96">
        <v>7</v>
      </c>
      <c r="G25" s="96">
        <v>8</v>
      </c>
      <c r="H25" s="96">
        <v>7</v>
      </c>
      <c r="I25" s="96">
        <v>9</v>
      </c>
      <c r="J25" s="96">
        <v>5</v>
      </c>
      <c r="K25" s="96">
        <v>5</v>
      </c>
      <c r="L25" s="96">
        <v>8</v>
      </c>
      <c r="M25" s="96">
        <v>7</v>
      </c>
      <c r="N25" s="59">
        <f>SUM(E25:M25)</f>
        <v>62</v>
      </c>
      <c r="O25" s="96">
        <v>6</v>
      </c>
      <c r="P25" s="96">
        <v>9</v>
      </c>
      <c r="Q25" s="96">
        <v>7</v>
      </c>
      <c r="R25" s="96">
        <v>9</v>
      </c>
      <c r="S25" s="96">
        <v>6</v>
      </c>
      <c r="T25" s="96">
        <v>7</v>
      </c>
      <c r="U25" s="96">
        <v>6</v>
      </c>
      <c r="V25" s="96">
        <v>5</v>
      </c>
      <c r="W25" s="96">
        <v>8</v>
      </c>
      <c r="X25" s="59">
        <f>SUM(O25:W25)</f>
        <v>63</v>
      </c>
      <c r="Y25" s="73">
        <f>SUM(N25+X25)</f>
        <v>125</v>
      </c>
      <c r="Z25" s="301">
        <v>145</v>
      </c>
      <c r="AA25" s="323">
        <f>Y25+Z25</f>
        <v>270</v>
      </c>
      <c r="AB25" s="128"/>
      <c r="AC25" s="134"/>
    </row>
    <row r="26" spans="1:29" ht="26.25">
      <c r="A26" s="63"/>
      <c r="B26" s="64" t="s">
        <v>161</v>
      </c>
      <c r="C26" s="14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8"/>
      <c r="O26" s="75"/>
      <c r="P26" s="75"/>
      <c r="Q26" s="75"/>
      <c r="R26" s="75"/>
      <c r="S26" s="75"/>
      <c r="T26" s="75"/>
      <c r="U26" s="75"/>
      <c r="V26" s="75"/>
      <c r="W26" s="75"/>
      <c r="X26" s="50"/>
      <c r="Y26" s="322"/>
      <c r="Z26" s="333"/>
      <c r="AA26" s="323"/>
      <c r="AB26" s="128"/>
      <c r="AC26" s="134"/>
    </row>
    <row r="27" spans="1:29" ht="15">
      <c r="A27" s="135">
        <v>1</v>
      </c>
      <c r="B27" s="285" t="s">
        <v>97</v>
      </c>
      <c r="C27" s="285" t="s">
        <v>98</v>
      </c>
      <c r="D27" s="72" t="s">
        <v>9</v>
      </c>
      <c r="E27" s="96">
        <v>4</v>
      </c>
      <c r="F27" s="96">
        <v>4</v>
      </c>
      <c r="G27" s="96">
        <v>4</v>
      </c>
      <c r="H27" s="96">
        <v>3</v>
      </c>
      <c r="I27" s="96">
        <v>5</v>
      </c>
      <c r="J27" s="96">
        <v>3</v>
      </c>
      <c r="K27" s="96">
        <v>5</v>
      </c>
      <c r="L27" s="96">
        <v>5</v>
      </c>
      <c r="M27" s="96">
        <v>5</v>
      </c>
      <c r="N27" s="59">
        <f>SUM(E27:M27)</f>
        <v>38</v>
      </c>
      <c r="O27" s="96">
        <v>4</v>
      </c>
      <c r="P27" s="140">
        <v>6</v>
      </c>
      <c r="Q27" s="96">
        <v>3</v>
      </c>
      <c r="R27" s="96">
        <v>8</v>
      </c>
      <c r="S27" s="96">
        <v>4</v>
      </c>
      <c r="T27" s="96">
        <v>5</v>
      </c>
      <c r="U27" s="96">
        <v>5</v>
      </c>
      <c r="V27" s="96">
        <v>6</v>
      </c>
      <c r="W27" s="96">
        <v>4</v>
      </c>
      <c r="X27" s="59">
        <f>SUM(O27:W27)</f>
        <v>45</v>
      </c>
      <c r="Y27" s="73">
        <f>SUM(N27+X27)</f>
        <v>83</v>
      </c>
      <c r="Z27" s="301">
        <v>97</v>
      </c>
      <c r="AA27" s="323">
        <f>Y27+Z27</f>
        <v>180</v>
      </c>
      <c r="AB27" s="128"/>
      <c r="AC27" s="134"/>
    </row>
    <row r="28" spans="1:29" ht="15">
      <c r="A28" s="135">
        <v>2</v>
      </c>
      <c r="B28" s="285" t="s">
        <v>95</v>
      </c>
      <c r="C28" s="285" t="s">
        <v>96</v>
      </c>
      <c r="D28" s="72" t="s">
        <v>9</v>
      </c>
      <c r="E28" s="96">
        <v>6</v>
      </c>
      <c r="F28" s="96">
        <v>3</v>
      </c>
      <c r="G28" s="96">
        <v>11</v>
      </c>
      <c r="H28" s="96">
        <v>5</v>
      </c>
      <c r="I28" s="96">
        <v>7</v>
      </c>
      <c r="J28" s="96">
        <v>4</v>
      </c>
      <c r="K28" s="96">
        <v>5</v>
      </c>
      <c r="L28" s="96">
        <v>6</v>
      </c>
      <c r="M28" s="96">
        <v>5</v>
      </c>
      <c r="N28" s="59">
        <f>SUM(E28:M28)</f>
        <v>52</v>
      </c>
      <c r="O28" s="96">
        <v>4</v>
      </c>
      <c r="P28" s="140">
        <v>6</v>
      </c>
      <c r="Q28" s="96">
        <v>6</v>
      </c>
      <c r="R28" s="96">
        <v>6</v>
      </c>
      <c r="S28" s="96">
        <v>4</v>
      </c>
      <c r="T28" s="96">
        <v>6</v>
      </c>
      <c r="U28" s="96">
        <v>5</v>
      </c>
      <c r="V28" s="96">
        <v>4</v>
      </c>
      <c r="W28" s="96">
        <v>7</v>
      </c>
      <c r="X28" s="59">
        <f>SUM(O28:W28)</f>
        <v>48</v>
      </c>
      <c r="Y28" s="73">
        <f>SUM(N28+X28)</f>
        <v>100</v>
      </c>
      <c r="Z28" s="301">
        <v>105</v>
      </c>
      <c r="AA28" s="323">
        <f>Y28+Z28</f>
        <v>205</v>
      </c>
      <c r="AB28" s="128"/>
      <c r="AC28" s="134"/>
    </row>
    <row r="29" spans="1:29" ht="15">
      <c r="A29" s="135">
        <v>3</v>
      </c>
      <c r="B29" s="285" t="s">
        <v>252</v>
      </c>
      <c r="C29" s="285" t="s">
        <v>253</v>
      </c>
      <c r="D29" s="57" t="s">
        <v>9</v>
      </c>
      <c r="E29" s="96">
        <v>6</v>
      </c>
      <c r="F29" s="96">
        <v>3</v>
      </c>
      <c r="G29" s="96">
        <v>8</v>
      </c>
      <c r="H29" s="96">
        <v>6</v>
      </c>
      <c r="I29" s="96">
        <v>9</v>
      </c>
      <c r="J29" s="96">
        <v>6</v>
      </c>
      <c r="K29" s="96">
        <v>8</v>
      </c>
      <c r="L29" s="96">
        <v>8</v>
      </c>
      <c r="M29" s="96">
        <v>9</v>
      </c>
      <c r="N29" s="59">
        <f>SUM(E29:M29)</f>
        <v>63</v>
      </c>
      <c r="O29" s="96">
        <v>6</v>
      </c>
      <c r="P29" s="96">
        <v>7</v>
      </c>
      <c r="Q29" s="96">
        <v>8</v>
      </c>
      <c r="R29" s="96">
        <v>8</v>
      </c>
      <c r="S29" s="96">
        <v>6</v>
      </c>
      <c r="T29" s="96">
        <v>9</v>
      </c>
      <c r="U29" s="96">
        <v>7</v>
      </c>
      <c r="V29" s="96">
        <v>4</v>
      </c>
      <c r="W29" s="96">
        <v>8</v>
      </c>
      <c r="X29" s="59">
        <f>SUM(O29:W29)</f>
        <v>63</v>
      </c>
      <c r="Y29" s="73">
        <f>SUM(N29+X29)</f>
        <v>126</v>
      </c>
      <c r="Z29" s="301">
        <v>120</v>
      </c>
      <c r="AA29" s="323">
        <f>Y29+Z29</f>
        <v>246</v>
      </c>
      <c r="AB29" s="128"/>
      <c r="AC29" s="134"/>
    </row>
    <row r="32" ht="12.75">
      <c r="T32" t="s">
        <v>264</v>
      </c>
    </row>
  </sheetData>
  <sheetProtection/>
  <mergeCells count="4">
    <mergeCell ref="A20:A21"/>
    <mergeCell ref="B20:C21"/>
    <mergeCell ref="A5:A6"/>
    <mergeCell ref="B5:C6"/>
  </mergeCells>
  <printOptions/>
  <pageMargins left="0.15748031496062992" right="0.15748031496062992" top="0.984251968503937" bottom="0.984251968503937" header="0.5118110236220472" footer="0.5118110236220472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24"/>
  <sheetViews>
    <sheetView zoomScale="75" zoomScaleNormal="75" zoomScalePageLayoutView="0" workbookViewId="0" topLeftCell="A1">
      <selection activeCell="Y20" sqref="Y20:Z20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11.57421875" style="0" customWidth="1"/>
    <col min="4" max="4" width="6.8515625" style="0" customWidth="1"/>
    <col min="5" max="13" width="4.7109375" style="0" customWidth="1"/>
    <col min="14" max="14" width="5.57421875" style="0" customWidth="1"/>
    <col min="15" max="23" width="4.7109375" style="0" customWidth="1"/>
    <col min="24" max="24" width="5.57421875" style="0" customWidth="1"/>
    <col min="25" max="25" width="5.57421875" style="149" customWidth="1"/>
    <col min="26" max="26" width="5.57421875" style="147" customWidth="1"/>
    <col min="27" max="27" width="5.57421875" style="149" customWidth="1"/>
    <col min="28" max="28" width="5.140625" style="144" customWidth="1"/>
    <col min="29" max="29" width="5.140625" style="149" customWidth="1"/>
  </cols>
  <sheetData>
    <row r="1" spans="1:53" s="16" customFormat="1" ht="18" customHeight="1">
      <c r="A1" s="14" t="s">
        <v>137</v>
      </c>
      <c r="B1" s="14"/>
      <c r="C1" s="14"/>
      <c r="D1" s="14"/>
      <c r="E1" s="14"/>
      <c r="F1" s="14"/>
      <c r="G1" s="14"/>
      <c r="H1" s="14"/>
      <c r="I1" s="15"/>
      <c r="J1" s="15"/>
      <c r="AB1" s="17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29" s="16" customFormat="1" ht="18.75" customHeight="1">
      <c r="A2" s="14" t="s">
        <v>209</v>
      </c>
      <c r="B2" s="14"/>
      <c r="C2" s="14"/>
      <c r="D2" s="14"/>
      <c r="E2" s="14"/>
      <c r="F2" s="14"/>
      <c r="G2" s="14"/>
      <c r="H2" s="14"/>
      <c r="I2" s="15"/>
      <c r="J2" s="15"/>
      <c r="AB2" s="17"/>
      <c r="AC2" s="18"/>
    </row>
    <row r="3" spans="1:29" s="16" customFormat="1" ht="19.5" customHeight="1">
      <c r="A3" s="20" t="s">
        <v>164</v>
      </c>
      <c r="B3" s="20"/>
      <c r="C3" s="20"/>
      <c r="D3" s="20"/>
      <c r="E3" s="20"/>
      <c r="F3" s="20"/>
      <c r="G3" s="20"/>
      <c r="H3" s="20"/>
      <c r="I3" s="20"/>
      <c r="J3" s="20"/>
      <c r="AB3" s="17"/>
      <c r="AC3" s="18"/>
    </row>
    <row r="4" spans="1:29" s="21" customFormat="1" ht="22.5" customHeight="1" thickBot="1">
      <c r="A4" s="13" t="s">
        <v>165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5"/>
      <c r="AC4" s="23"/>
    </row>
    <row r="5" spans="1:29" s="36" customFormat="1" ht="16.5">
      <c r="A5" s="361" t="s">
        <v>138</v>
      </c>
      <c r="B5" s="363" t="s">
        <v>139</v>
      </c>
      <c r="C5" s="364"/>
      <c r="D5" s="26" t="s">
        <v>140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9">
        <v>9</v>
      </c>
      <c r="N5" s="30" t="s">
        <v>55</v>
      </c>
      <c r="O5" s="27">
        <v>10</v>
      </c>
      <c r="P5" s="31">
        <v>11</v>
      </c>
      <c r="Q5" s="28">
        <v>12</v>
      </c>
      <c r="R5" s="28">
        <v>13</v>
      </c>
      <c r="S5" s="28">
        <v>14</v>
      </c>
      <c r="T5" s="28">
        <v>15</v>
      </c>
      <c r="U5" s="28">
        <v>16</v>
      </c>
      <c r="V5" s="28">
        <v>17</v>
      </c>
      <c r="W5" s="29">
        <v>18</v>
      </c>
      <c r="X5" s="32" t="s">
        <v>141</v>
      </c>
      <c r="Y5" s="32" t="s">
        <v>142</v>
      </c>
      <c r="Z5" s="33" t="s">
        <v>143</v>
      </c>
      <c r="AA5" s="34"/>
      <c r="AB5" s="34"/>
      <c r="AC5" s="35"/>
    </row>
    <row r="6" spans="1:29" s="43" customFormat="1" ht="19.5" thickBot="1">
      <c r="A6" s="362"/>
      <c r="B6" s="365"/>
      <c r="C6" s="366"/>
      <c r="D6" s="37" t="s">
        <v>144</v>
      </c>
      <c r="E6" s="38">
        <v>4</v>
      </c>
      <c r="F6" s="38">
        <v>5</v>
      </c>
      <c r="G6" s="38">
        <v>4</v>
      </c>
      <c r="H6" s="38">
        <v>3</v>
      </c>
      <c r="I6" s="38">
        <v>5</v>
      </c>
      <c r="J6" s="38">
        <v>3</v>
      </c>
      <c r="K6" s="38">
        <v>4</v>
      </c>
      <c r="L6" s="38">
        <v>4</v>
      </c>
      <c r="M6" s="38">
        <v>4</v>
      </c>
      <c r="N6" s="39">
        <v>36</v>
      </c>
      <c r="O6" s="38">
        <v>3</v>
      </c>
      <c r="P6" s="38">
        <v>5</v>
      </c>
      <c r="Q6" s="38">
        <v>4</v>
      </c>
      <c r="R6" s="38">
        <v>5</v>
      </c>
      <c r="S6" s="38">
        <v>4</v>
      </c>
      <c r="T6" s="38">
        <v>4</v>
      </c>
      <c r="U6" s="38">
        <v>4</v>
      </c>
      <c r="V6" s="38">
        <v>3</v>
      </c>
      <c r="W6" s="38">
        <v>4</v>
      </c>
      <c r="X6" s="40">
        <v>36</v>
      </c>
      <c r="Y6" s="41">
        <v>72</v>
      </c>
      <c r="Z6" s="33">
        <v>72</v>
      </c>
      <c r="AA6" s="34"/>
      <c r="AB6" s="34"/>
      <c r="AC6" s="42"/>
    </row>
    <row r="7" spans="1:30" ht="26.25">
      <c r="A7" s="111"/>
      <c r="B7" s="156" t="s">
        <v>162</v>
      </c>
      <c r="C7" s="157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58"/>
      <c r="Y7" s="159"/>
      <c r="Z7" s="160"/>
      <c r="AA7" s="114"/>
      <c r="AB7" s="128"/>
      <c r="AC7" s="161"/>
      <c r="AD7" s="9"/>
    </row>
    <row r="8" spans="1:30" ht="18" customHeight="1">
      <c r="A8" s="135">
        <v>1</v>
      </c>
      <c r="B8" s="8" t="s">
        <v>47</v>
      </c>
      <c r="C8" s="8" t="s">
        <v>11</v>
      </c>
      <c r="D8" s="146" t="s">
        <v>43</v>
      </c>
      <c r="E8" s="96">
        <v>5</v>
      </c>
      <c r="F8" s="96">
        <v>8</v>
      </c>
      <c r="G8" s="96">
        <v>6</v>
      </c>
      <c r="H8" s="96">
        <v>5</v>
      </c>
      <c r="I8" s="96">
        <v>7</v>
      </c>
      <c r="J8" s="96">
        <v>6</v>
      </c>
      <c r="K8" s="96">
        <v>5</v>
      </c>
      <c r="L8" s="96">
        <v>7</v>
      </c>
      <c r="M8" s="96">
        <v>7</v>
      </c>
      <c r="N8" s="59">
        <f>SUM(E8:M8)</f>
        <v>56</v>
      </c>
      <c r="O8" s="96"/>
      <c r="P8" s="96"/>
      <c r="Q8" s="96"/>
      <c r="R8" s="96"/>
      <c r="S8" s="96"/>
      <c r="T8" s="96"/>
      <c r="U8" s="96"/>
      <c r="V8" s="96"/>
      <c r="W8" s="96"/>
      <c r="X8" s="59">
        <f>SUM(O8:W8)</f>
        <v>0</v>
      </c>
      <c r="Y8" s="142">
        <f>N8+X8</f>
        <v>56</v>
      </c>
      <c r="Z8" s="59">
        <f>Y8</f>
        <v>56</v>
      </c>
      <c r="AA8" s="15"/>
      <c r="AB8" s="128"/>
      <c r="AC8" s="134"/>
      <c r="AD8" s="9"/>
    </row>
    <row r="9" spans="1:29" ht="1.5" customHeight="1" hidden="1">
      <c r="A9" s="63"/>
      <c r="B9" s="64" t="s">
        <v>163</v>
      </c>
      <c r="C9" s="145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  <c r="O9" s="66"/>
      <c r="P9" s="66"/>
      <c r="Q9" s="66"/>
      <c r="R9" s="66"/>
      <c r="S9" s="66"/>
      <c r="T9" s="66"/>
      <c r="U9" s="66"/>
      <c r="V9" s="66"/>
      <c r="W9" s="66"/>
      <c r="X9" s="137"/>
      <c r="Y9" s="143"/>
      <c r="Z9" s="163"/>
      <c r="AA9" s="44"/>
      <c r="AB9" s="164"/>
      <c r="AC9" s="165"/>
    </row>
    <row r="10" spans="1:29" ht="15.75" hidden="1">
      <c r="A10" s="154"/>
      <c r="B10" s="166"/>
      <c r="C10" s="167"/>
      <c r="D10" s="72" t="s">
        <v>44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59">
        <f>SUM(E10:M10)</f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60">
        <f>SUM(O10:W10)</f>
        <v>0</v>
      </c>
      <c r="Y10" s="141">
        <f>N10+X10</f>
        <v>0</v>
      </c>
      <c r="Z10" s="141">
        <v>0</v>
      </c>
      <c r="AA10" s="168">
        <f>Z10+Y10</f>
        <v>0</v>
      </c>
      <c r="AB10" s="169">
        <v>0</v>
      </c>
      <c r="AC10" s="170">
        <f>SUM(Y10:AB10)</f>
        <v>0</v>
      </c>
    </row>
    <row r="11" spans="1:29" ht="15.75" hidden="1">
      <c r="A11" s="154"/>
      <c r="B11" s="171"/>
      <c r="C11" s="167"/>
      <c r="D11" s="72" t="s">
        <v>44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59">
        <f>SUM(E11:M11)</f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60">
        <f>SUM(O11:W11)</f>
        <v>0</v>
      </c>
      <c r="Y11" s="141">
        <f>N11+X11</f>
        <v>0</v>
      </c>
      <c r="Z11" s="141">
        <v>0</v>
      </c>
      <c r="AA11" s="168">
        <f>Z11+Y11</f>
        <v>0</v>
      </c>
      <c r="AB11" s="169">
        <v>0</v>
      </c>
      <c r="AC11" s="165">
        <f>SUM(Y11:AB11)</f>
        <v>0</v>
      </c>
    </row>
    <row r="13" spans="1:53" s="16" customFormat="1" ht="18" customHeight="1">
      <c r="A13" s="14" t="s">
        <v>137</v>
      </c>
      <c r="B13" s="14"/>
      <c r="C13" s="14"/>
      <c r="D13" s="14"/>
      <c r="E13" s="14"/>
      <c r="F13" s="14"/>
      <c r="G13" s="14"/>
      <c r="H13" s="14"/>
      <c r="I13" s="15"/>
      <c r="J13" s="15"/>
      <c r="AB13" s="17"/>
      <c r="AC13" s="18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29" s="16" customFormat="1" ht="18.75" customHeight="1">
      <c r="A14" s="14" t="s">
        <v>209</v>
      </c>
      <c r="B14" s="14"/>
      <c r="C14" s="14"/>
      <c r="D14" s="14"/>
      <c r="E14" s="14"/>
      <c r="F14" s="14"/>
      <c r="G14" s="14"/>
      <c r="H14" s="14"/>
      <c r="I14" s="15"/>
      <c r="J14" s="15"/>
      <c r="AB14" s="17"/>
      <c r="AC14" s="18"/>
    </row>
    <row r="15" spans="1:29" s="16" customFormat="1" ht="19.5" customHeight="1">
      <c r="A15" s="20" t="s">
        <v>164</v>
      </c>
      <c r="B15" s="20"/>
      <c r="C15" s="20"/>
      <c r="D15" s="20"/>
      <c r="E15" s="20"/>
      <c r="F15" s="20"/>
      <c r="G15" s="20"/>
      <c r="H15" s="20"/>
      <c r="I15" s="20"/>
      <c r="J15" s="20"/>
      <c r="AB15" s="17"/>
      <c r="AC15" s="18"/>
    </row>
    <row r="16" spans="1:29" s="21" customFormat="1" ht="22.5" customHeight="1" thickBot="1">
      <c r="A16" s="13" t="s">
        <v>166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3"/>
      <c r="Y16" s="23"/>
      <c r="Z16" s="23"/>
      <c r="AA16" s="23"/>
      <c r="AB16" s="25"/>
      <c r="AC16" s="23"/>
    </row>
    <row r="17" spans="1:29" s="36" customFormat="1" ht="16.5">
      <c r="A17" s="361" t="s">
        <v>138</v>
      </c>
      <c r="B17" s="363" t="s">
        <v>139</v>
      </c>
      <c r="C17" s="364"/>
      <c r="D17" s="26" t="s">
        <v>140</v>
      </c>
      <c r="E17" s="27">
        <v>1</v>
      </c>
      <c r="F17" s="28">
        <v>2</v>
      </c>
      <c r="G17" s="28">
        <v>3</v>
      </c>
      <c r="H17" s="28">
        <v>4</v>
      </c>
      <c r="I17" s="28">
        <v>5</v>
      </c>
      <c r="J17" s="28">
        <v>6</v>
      </c>
      <c r="K17" s="28">
        <v>7</v>
      </c>
      <c r="L17" s="28">
        <v>8</v>
      </c>
      <c r="M17" s="29">
        <v>9</v>
      </c>
      <c r="N17" s="30" t="s">
        <v>55</v>
      </c>
      <c r="O17" s="27">
        <v>10</v>
      </c>
      <c r="P17" s="31">
        <v>11</v>
      </c>
      <c r="Q17" s="28">
        <v>12</v>
      </c>
      <c r="R17" s="28">
        <v>13</v>
      </c>
      <c r="S17" s="28">
        <v>14</v>
      </c>
      <c r="T17" s="28">
        <v>15</v>
      </c>
      <c r="U17" s="28">
        <v>16</v>
      </c>
      <c r="V17" s="28">
        <v>17</v>
      </c>
      <c r="W17" s="29">
        <v>18</v>
      </c>
      <c r="X17" s="32" t="s">
        <v>141</v>
      </c>
      <c r="Y17" s="305" t="s">
        <v>169</v>
      </c>
      <c r="Z17" s="305" t="s">
        <v>142</v>
      </c>
      <c r="AA17" s="309" t="s">
        <v>143</v>
      </c>
      <c r="AB17" s="34"/>
      <c r="AC17" s="35"/>
    </row>
    <row r="18" spans="1:29" s="43" customFormat="1" ht="19.5" thickBot="1">
      <c r="A18" s="362"/>
      <c r="B18" s="365"/>
      <c r="C18" s="366"/>
      <c r="D18" s="37" t="s">
        <v>144</v>
      </c>
      <c r="E18" s="38">
        <v>4</v>
      </c>
      <c r="F18" s="38">
        <v>3</v>
      </c>
      <c r="G18" s="38">
        <v>4</v>
      </c>
      <c r="H18" s="38">
        <v>3</v>
      </c>
      <c r="I18" s="38">
        <v>5</v>
      </c>
      <c r="J18" s="38">
        <v>3</v>
      </c>
      <c r="K18" s="38">
        <v>4</v>
      </c>
      <c r="L18" s="38">
        <v>4</v>
      </c>
      <c r="M18" s="38">
        <v>4</v>
      </c>
      <c r="N18" s="39">
        <v>34</v>
      </c>
      <c r="O18" s="38">
        <v>3</v>
      </c>
      <c r="P18" s="38">
        <v>5</v>
      </c>
      <c r="Q18" s="38">
        <v>4</v>
      </c>
      <c r="R18" s="38">
        <v>5</v>
      </c>
      <c r="S18" s="38">
        <v>4</v>
      </c>
      <c r="T18" s="38">
        <v>4</v>
      </c>
      <c r="U18" s="38">
        <v>4</v>
      </c>
      <c r="V18" s="38">
        <v>3</v>
      </c>
      <c r="W18" s="38">
        <v>4</v>
      </c>
      <c r="X18" s="40">
        <v>36</v>
      </c>
      <c r="Y18" s="307">
        <v>70</v>
      </c>
      <c r="Z18" s="308">
        <v>72</v>
      </c>
      <c r="AA18" s="309">
        <v>142</v>
      </c>
      <c r="AB18" s="34"/>
      <c r="AC18" s="42"/>
    </row>
    <row r="19" spans="1:29" s="7" customFormat="1" ht="21">
      <c r="A19" s="172"/>
      <c r="B19" s="173" t="s">
        <v>162</v>
      </c>
      <c r="C19" s="174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5"/>
      <c r="AA19" s="172"/>
      <c r="AB19" s="176"/>
      <c r="AC19" s="177"/>
    </row>
    <row r="20" spans="1:30" s="4" customFormat="1" ht="19.5" customHeight="1">
      <c r="A20" s="135">
        <v>1</v>
      </c>
      <c r="B20" s="8" t="s">
        <v>47</v>
      </c>
      <c r="C20" s="8" t="s">
        <v>11</v>
      </c>
      <c r="D20" s="146" t="s">
        <v>43</v>
      </c>
      <c r="E20" s="122">
        <v>5</v>
      </c>
      <c r="F20" s="122">
        <v>5</v>
      </c>
      <c r="G20" s="122">
        <v>8</v>
      </c>
      <c r="H20" s="122">
        <v>5</v>
      </c>
      <c r="I20" s="122">
        <v>7</v>
      </c>
      <c r="J20" s="122">
        <v>4</v>
      </c>
      <c r="K20" s="122">
        <v>7</v>
      </c>
      <c r="L20" s="122">
        <v>5</v>
      </c>
      <c r="M20" s="122">
        <v>7</v>
      </c>
      <c r="N20" s="59">
        <f>SUM(E20:M20)</f>
        <v>53</v>
      </c>
      <c r="O20" s="122"/>
      <c r="P20" s="122"/>
      <c r="Q20" s="122"/>
      <c r="R20" s="122"/>
      <c r="S20" s="122"/>
      <c r="T20" s="122"/>
      <c r="U20" s="122"/>
      <c r="V20" s="122"/>
      <c r="W20" s="122"/>
      <c r="X20" s="59">
        <f>SUM(O20:W20)</f>
        <v>0</v>
      </c>
      <c r="Y20" s="59">
        <f>SUM(N20+X20)</f>
        <v>53</v>
      </c>
      <c r="Z20" s="59">
        <v>56</v>
      </c>
      <c r="AA20" s="59">
        <f>Y20+Z20</f>
        <v>109</v>
      </c>
      <c r="AB20" s="128"/>
      <c r="AC20" s="134"/>
      <c r="AD20" s="126"/>
    </row>
    <row r="21" spans="1:30" ht="0.75" customHeight="1">
      <c r="A21" s="63"/>
      <c r="B21" s="64" t="s">
        <v>163</v>
      </c>
      <c r="C21" s="14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8"/>
      <c r="O21" s="66"/>
      <c r="P21" s="66"/>
      <c r="Q21" s="66"/>
      <c r="R21" s="66"/>
      <c r="S21" s="66"/>
      <c r="T21" s="66"/>
      <c r="U21" s="66"/>
      <c r="V21" s="66"/>
      <c r="W21" s="66"/>
      <c r="X21" s="137"/>
      <c r="Y21" s="138"/>
      <c r="Z21" s="163"/>
      <c r="AA21" s="139"/>
      <c r="AB21" s="128"/>
      <c r="AC21" s="134"/>
      <c r="AD21" s="9"/>
    </row>
    <row r="22" spans="1:30" ht="15.75" hidden="1">
      <c r="A22" s="154"/>
      <c r="B22" s="166"/>
      <c r="C22" s="167"/>
      <c r="D22" s="72" t="s">
        <v>44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59">
        <f>SUM(E22:M22)</f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60">
        <f>SUM(O22:W22)</f>
        <v>0</v>
      </c>
      <c r="Y22" s="141">
        <f>N22+X22</f>
        <v>0</v>
      </c>
      <c r="Z22" s="141">
        <v>0</v>
      </c>
      <c r="AA22" s="178">
        <f>Z22+Y22</f>
        <v>0</v>
      </c>
      <c r="AB22" s="128">
        <v>0</v>
      </c>
      <c r="AC22" s="134">
        <f>SUM(Y22:AB22)</f>
        <v>0</v>
      </c>
      <c r="AD22" s="9"/>
    </row>
    <row r="23" spans="1:30" ht="15.75" hidden="1">
      <c r="A23" s="154"/>
      <c r="B23" s="171"/>
      <c r="C23" s="167"/>
      <c r="D23" s="72" t="s">
        <v>44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59">
        <f>SUM(E23:M23)</f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60">
        <f>SUM(O23:W23)</f>
        <v>0</v>
      </c>
      <c r="Y23" s="141">
        <f>N23+X23</f>
        <v>0</v>
      </c>
      <c r="Z23" s="141">
        <v>0</v>
      </c>
      <c r="AA23" s="178">
        <f>Z23+Y23</f>
        <v>0</v>
      </c>
      <c r="AB23" s="128">
        <v>0</v>
      </c>
      <c r="AC23" s="134">
        <f>SUM(Y23:AB23)</f>
        <v>0</v>
      </c>
      <c r="AD23" s="9"/>
    </row>
    <row r="24" spans="28:30" ht="12.75">
      <c r="AB24" s="134"/>
      <c r="AC24" s="161"/>
      <c r="AD24" s="9"/>
    </row>
  </sheetData>
  <sheetProtection/>
  <mergeCells count="4">
    <mergeCell ref="A17:A18"/>
    <mergeCell ref="B17:C18"/>
    <mergeCell ref="A5:A6"/>
    <mergeCell ref="B5:C6"/>
  </mergeCells>
  <printOptions/>
  <pageMargins left="0.1968503937007874" right="0.15748031496062992" top="0.984251968503937" bottom="0.984251968503937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05"/>
  <sheetViews>
    <sheetView zoomScalePageLayoutView="0" workbookViewId="0" topLeftCell="A1">
      <selection activeCell="A33" sqref="A33:AA39"/>
    </sheetView>
  </sheetViews>
  <sheetFormatPr defaultColWidth="9.140625" defaultRowHeight="12.75"/>
  <cols>
    <col min="1" max="1" width="28.00390625" style="2" customWidth="1"/>
    <col min="2" max="2" width="15.28125" style="1" customWidth="1"/>
    <col min="3" max="3" width="16.140625" style="1" customWidth="1"/>
    <col min="4" max="4" width="7.7109375" style="260" customWidth="1"/>
    <col min="5" max="5" width="0.2890625" style="2" hidden="1" customWidth="1"/>
    <col min="6" max="13" width="4.7109375" style="2" hidden="1" customWidth="1"/>
    <col min="14" max="14" width="5.57421875" style="237" hidden="1" customWidth="1"/>
    <col min="15" max="23" width="4.8515625" style="2" hidden="1" customWidth="1"/>
    <col min="24" max="24" width="5.8515625" style="237" hidden="1" customWidth="1"/>
    <col min="25" max="25" width="5.8515625" style="261" customWidth="1"/>
    <col min="26" max="26" width="6.421875" style="261" customWidth="1"/>
    <col min="27" max="27" width="8.00390625" style="262" customWidth="1"/>
    <col min="28" max="51" width="9.140625" style="9" customWidth="1"/>
  </cols>
  <sheetData>
    <row r="1" spans="1:51" s="69" customFormat="1" ht="26.25">
      <c r="A1" s="371" t="s">
        <v>167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</row>
    <row r="2" spans="1:29" s="16" customFormat="1" ht="18.75" customHeight="1">
      <c r="A2" s="385" t="s">
        <v>209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17"/>
      <c r="AC2" s="299"/>
    </row>
    <row r="3" spans="1:27" s="16" customFormat="1" ht="19.5" customHeight="1">
      <c r="A3" s="386" t="s">
        <v>164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</row>
    <row r="4" spans="1:51" s="129" customFormat="1" ht="16.5">
      <c r="A4" s="373" t="s">
        <v>168</v>
      </c>
      <c r="B4" s="375" t="s">
        <v>139</v>
      </c>
      <c r="C4" s="375"/>
      <c r="D4" s="169" t="s">
        <v>140</v>
      </c>
      <c r="E4" s="179">
        <v>1</v>
      </c>
      <c r="F4" s="179">
        <v>2</v>
      </c>
      <c r="G4" s="179">
        <v>3</v>
      </c>
      <c r="H4" s="179">
        <v>4</v>
      </c>
      <c r="I4" s="179">
        <v>5</v>
      </c>
      <c r="J4" s="179">
        <v>6</v>
      </c>
      <c r="K4" s="179">
        <v>7</v>
      </c>
      <c r="L4" s="179">
        <v>8</v>
      </c>
      <c r="M4" s="179">
        <v>9</v>
      </c>
      <c r="N4" s="180" t="s">
        <v>55</v>
      </c>
      <c r="O4" s="179">
        <v>10</v>
      </c>
      <c r="P4" s="179">
        <v>11</v>
      </c>
      <c r="Q4" s="179">
        <v>12</v>
      </c>
      <c r="R4" s="179">
        <v>13</v>
      </c>
      <c r="S4" s="179">
        <v>14</v>
      </c>
      <c r="T4" s="179">
        <v>15</v>
      </c>
      <c r="U4" s="179">
        <v>16</v>
      </c>
      <c r="V4" s="179">
        <v>17</v>
      </c>
      <c r="W4" s="179">
        <v>18</v>
      </c>
      <c r="X4" s="180" t="s">
        <v>141</v>
      </c>
      <c r="Y4" s="338" t="s">
        <v>169</v>
      </c>
      <c r="Z4" s="181" t="s">
        <v>142</v>
      </c>
      <c r="AA4" s="182" t="s">
        <v>170</v>
      </c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</row>
    <row r="5" spans="1:51" s="6" customFormat="1" ht="18.75">
      <c r="A5" s="374"/>
      <c r="B5" s="375"/>
      <c r="C5" s="375"/>
      <c r="D5" s="183" t="s">
        <v>144</v>
      </c>
      <c r="E5" s="179">
        <v>4</v>
      </c>
      <c r="F5" s="179">
        <v>4</v>
      </c>
      <c r="G5" s="179">
        <v>5</v>
      </c>
      <c r="H5" s="179">
        <v>3</v>
      </c>
      <c r="I5" s="179">
        <v>5</v>
      </c>
      <c r="J5" s="179">
        <v>4</v>
      </c>
      <c r="K5" s="179">
        <v>4</v>
      </c>
      <c r="L5" s="179">
        <v>3</v>
      </c>
      <c r="M5" s="179">
        <v>4</v>
      </c>
      <c r="N5" s="180">
        <v>36</v>
      </c>
      <c r="O5" s="179">
        <v>3</v>
      </c>
      <c r="P5" s="179">
        <v>4</v>
      </c>
      <c r="Q5" s="179">
        <v>4</v>
      </c>
      <c r="R5" s="179">
        <v>5</v>
      </c>
      <c r="S5" s="179">
        <v>4</v>
      </c>
      <c r="T5" s="179">
        <v>4</v>
      </c>
      <c r="U5" s="179">
        <v>3</v>
      </c>
      <c r="V5" s="179">
        <v>4</v>
      </c>
      <c r="W5" s="179">
        <v>5</v>
      </c>
      <c r="X5" s="180">
        <v>36</v>
      </c>
      <c r="Y5" s="338">
        <v>72</v>
      </c>
      <c r="Z5" s="181">
        <v>72</v>
      </c>
      <c r="AA5" s="182">
        <v>144</v>
      </c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</row>
    <row r="6" spans="1:51" s="192" customFormat="1" ht="18">
      <c r="A6" s="390" t="s">
        <v>171</v>
      </c>
      <c r="B6" s="391"/>
      <c r="C6" s="392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  <c r="O6" s="185"/>
      <c r="P6" s="187"/>
      <c r="Q6" s="185"/>
      <c r="R6" s="185"/>
      <c r="S6" s="185"/>
      <c r="T6" s="185"/>
      <c r="U6" s="185"/>
      <c r="V6" s="185"/>
      <c r="W6" s="185"/>
      <c r="X6" s="188"/>
      <c r="Y6" s="189"/>
      <c r="Z6" s="189"/>
      <c r="AA6" s="190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</row>
    <row r="7" spans="1:51" s="74" customFormat="1" ht="19.5" customHeight="1">
      <c r="A7" s="193" t="s">
        <v>172</v>
      </c>
      <c r="B7" s="284" t="s">
        <v>57</v>
      </c>
      <c r="C7" s="284" t="s">
        <v>58</v>
      </c>
      <c r="D7" s="72" t="s">
        <v>39</v>
      </c>
      <c r="E7" s="96">
        <v>6</v>
      </c>
      <c r="F7" s="96">
        <v>6</v>
      </c>
      <c r="G7" s="96">
        <v>6</v>
      </c>
      <c r="H7" s="96">
        <v>4</v>
      </c>
      <c r="I7" s="96">
        <v>5</v>
      </c>
      <c r="J7" s="96">
        <v>5</v>
      </c>
      <c r="K7" s="96">
        <v>5</v>
      </c>
      <c r="L7" s="96">
        <v>3</v>
      </c>
      <c r="M7" s="96">
        <v>5</v>
      </c>
      <c r="N7" s="59">
        <f>SUM(E7:M7)</f>
        <v>45</v>
      </c>
      <c r="O7" s="96">
        <v>4</v>
      </c>
      <c r="P7" s="96">
        <v>4</v>
      </c>
      <c r="Q7" s="96">
        <v>5</v>
      </c>
      <c r="R7" s="96">
        <v>5</v>
      </c>
      <c r="S7" s="96">
        <v>5</v>
      </c>
      <c r="T7" s="96">
        <v>4</v>
      </c>
      <c r="U7" s="96">
        <v>3</v>
      </c>
      <c r="V7" s="96">
        <v>4</v>
      </c>
      <c r="W7" s="96">
        <v>6</v>
      </c>
      <c r="X7" s="60">
        <f>SUM(O7:W7)</f>
        <v>40</v>
      </c>
      <c r="Y7" s="259">
        <v>77</v>
      </c>
      <c r="Z7" s="194">
        <v>81</v>
      </c>
      <c r="AA7" s="323">
        <f>Y7+Z7</f>
        <v>158</v>
      </c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</row>
    <row r="8" spans="1:51" s="74" customFormat="1" ht="0.75" customHeight="1">
      <c r="A8" s="193" t="s">
        <v>173</v>
      </c>
      <c r="B8" s="284" t="s">
        <v>76</v>
      </c>
      <c r="C8" s="284" t="s">
        <v>77</v>
      </c>
      <c r="D8" s="72" t="s">
        <v>39</v>
      </c>
      <c r="E8" s="96">
        <v>6</v>
      </c>
      <c r="F8" s="96">
        <v>6</v>
      </c>
      <c r="G8" s="96">
        <v>5</v>
      </c>
      <c r="H8" s="96">
        <v>6</v>
      </c>
      <c r="I8" s="96">
        <v>7</v>
      </c>
      <c r="J8" s="96">
        <v>5</v>
      </c>
      <c r="K8" s="96">
        <v>6</v>
      </c>
      <c r="L8" s="96">
        <v>5</v>
      </c>
      <c r="M8" s="96">
        <v>5</v>
      </c>
      <c r="N8" s="59">
        <f>SUM(E8:M8)</f>
        <v>51</v>
      </c>
      <c r="O8" s="96">
        <v>4</v>
      </c>
      <c r="P8" s="96">
        <v>6</v>
      </c>
      <c r="Q8" s="96">
        <v>5</v>
      </c>
      <c r="R8" s="96">
        <v>7</v>
      </c>
      <c r="S8" s="96">
        <v>7</v>
      </c>
      <c r="T8" s="96">
        <v>6</v>
      </c>
      <c r="U8" s="96">
        <v>4</v>
      </c>
      <c r="V8" s="96">
        <v>5</v>
      </c>
      <c r="W8" s="96">
        <v>7</v>
      </c>
      <c r="X8" s="59">
        <f>SUM(O8:W8)</f>
        <v>51</v>
      </c>
      <c r="Y8" s="218">
        <v>7</v>
      </c>
      <c r="Z8" s="196"/>
      <c r="AA8" s="323">
        <f>Y8+Z8</f>
        <v>7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</row>
    <row r="9" spans="1:27" s="77" customFormat="1" ht="19.5" customHeight="1" hidden="1">
      <c r="A9" s="193" t="s">
        <v>174</v>
      </c>
      <c r="B9" s="284" t="s">
        <v>78</v>
      </c>
      <c r="C9" s="284" t="s">
        <v>79</v>
      </c>
      <c r="D9" s="72" t="s">
        <v>39</v>
      </c>
      <c r="E9" s="122">
        <v>6</v>
      </c>
      <c r="F9" s="96">
        <v>5</v>
      </c>
      <c r="G9" s="96">
        <v>8</v>
      </c>
      <c r="H9" s="96">
        <v>6</v>
      </c>
      <c r="I9" s="96">
        <v>10</v>
      </c>
      <c r="J9" s="96">
        <v>6</v>
      </c>
      <c r="K9" s="96">
        <v>4</v>
      </c>
      <c r="L9" s="96">
        <v>4</v>
      </c>
      <c r="M9" s="96">
        <v>7</v>
      </c>
      <c r="N9" s="59">
        <f>SUM(E9:M9)</f>
        <v>56</v>
      </c>
      <c r="O9" s="96">
        <v>5</v>
      </c>
      <c r="P9" s="96">
        <v>6</v>
      </c>
      <c r="Q9" s="96">
        <v>6</v>
      </c>
      <c r="R9" s="96">
        <v>6</v>
      </c>
      <c r="S9" s="96">
        <v>6</v>
      </c>
      <c r="T9" s="96">
        <v>8</v>
      </c>
      <c r="U9" s="96">
        <v>3</v>
      </c>
      <c r="V9" s="96">
        <v>7</v>
      </c>
      <c r="W9" s="96">
        <v>5</v>
      </c>
      <c r="X9" s="59">
        <f>SUM(O9:W9)</f>
        <v>52</v>
      </c>
      <c r="Y9" s="218"/>
      <c r="Z9" s="196"/>
      <c r="AA9" s="323">
        <f>Y9+Z9</f>
        <v>0</v>
      </c>
    </row>
    <row r="10" spans="1:27" s="77" customFormat="1" ht="19.5" customHeight="1">
      <c r="A10" s="208" t="s">
        <v>173</v>
      </c>
      <c r="B10" s="284" t="s">
        <v>76</v>
      </c>
      <c r="C10" s="284" t="s">
        <v>77</v>
      </c>
      <c r="D10" s="72" t="s">
        <v>39</v>
      </c>
      <c r="E10" s="198"/>
      <c r="F10" s="102"/>
      <c r="G10" s="102"/>
      <c r="H10" s="102"/>
      <c r="I10" s="102"/>
      <c r="J10" s="102"/>
      <c r="K10" s="102"/>
      <c r="L10" s="102"/>
      <c r="M10" s="102"/>
      <c r="N10" s="103"/>
      <c r="O10" s="102"/>
      <c r="P10" s="102"/>
      <c r="Q10" s="102"/>
      <c r="R10" s="102"/>
      <c r="S10" s="102"/>
      <c r="T10" s="102"/>
      <c r="U10" s="102"/>
      <c r="V10" s="102"/>
      <c r="W10" s="102"/>
      <c r="X10" s="199"/>
      <c r="Y10" s="218">
        <v>77</v>
      </c>
      <c r="Z10" s="196">
        <v>81</v>
      </c>
      <c r="AA10" s="323">
        <f>Y10+Z10</f>
        <v>158</v>
      </c>
    </row>
    <row r="11" spans="1:27" s="77" customFormat="1" ht="19.5" customHeight="1">
      <c r="A11" s="208" t="s">
        <v>174</v>
      </c>
      <c r="B11" s="284" t="s">
        <v>78</v>
      </c>
      <c r="C11" s="284" t="s">
        <v>79</v>
      </c>
      <c r="D11" s="72" t="s">
        <v>39</v>
      </c>
      <c r="E11" s="198"/>
      <c r="F11" s="102"/>
      <c r="G11" s="102"/>
      <c r="H11" s="102"/>
      <c r="I11" s="102"/>
      <c r="J11" s="102"/>
      <c r="K11" s="102"/>
      <c r="L11" s="102"/>
      <c r="M11" s="102"/>
      <c r="N11" s="103"/>
      <c r="O11" s="102"/>
      <c r="P11" s="102"/>
      <c r="Q11" s="102"/>
      <c r="R11" s="102"/>
      <c r="S11" s="102"/>
      <c r="T11" s="102"/>
      <c r="U11" s="102"/>
      <c r="V11" s="102"/>
      <c r="W11" s="102"/>
      <c r="X11" s="199"/>
      <c r="Y11" s="218">
        <v>79</v>
      </c>
      <c r="Z11" s="196">
        <v>87</v>
      </c>
      <c r="AA11" s="323">
        <f>Y11+Z11</f>
        <v>166</v>
      </c>
    </row>
    <row r="12" spans="1:51" s="205" customFormat="1" ht="19.5" customHeight="1">
      <c r="A12" s="381" t="s">
        <v>171</v>
      </c>
      <c r="B12" s="377"/>
      <c r="C12" s="378"/>
      <c r="D12" s="200"/>
      <c r="E12" s="198"/>
      <c r="F12" s="198"/>
      <c r="G12" s="198"/>
      <c r="H12" s="198"/>
      <c r="I12" s="198"/>
      <c r="J12" s="198"/>
      <c r="K12" s="198"/>
      <c r="L12" s="198"/>
      <c r="M12" s="198"/>
      <c r="N12" s="201"/>
      <c r="O12" s="198"/>
      <c r="P12" s="198"/>
      <c r="Q12" s="198"/>
      <c r="R12" s="198"/>
      <c r="S12" s="198"/>
      <c r="T12" s="198"/>
      <c r="U12" s="198"/>
      <c r="V12" s="198"/>
      <c r="W12" s="198"/>
      <c r="X12" s="202"/>
      <c r="Y12" s="203"/>
      <c r="Z12" s="203"/>
      <c r="AA12" s="219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</row>
    <row r="13" spans="1:51" s="74" customFormat="1" ht="19.5" customHeight="1">
      <c r="A13" s="193" t="s">
        <v>172</v>
      </c>
      <c r="B13" s="8" t="s">
        <v>28</v>
      </c>
      <c r="C13" s="8" t="s">
        <v>29</v>
      </c>
      <c r="D13" s="72" t="s">
        <v>0</v>
      </c>
      <c r="E13" s="96">
        <v>5</v>
      </c>
      <c r="F13" s="96">
        <v>6</v>
      </c>
      <c r="G13" s="96">
        <v>5</v>
      </c>
      <c r="H13" s="96">
        <v>4</v>
      </c>
      <c r="I13" s="96">
        <v>6</v>
      </c>
      <c r="J13" s="96">
        <v>5</v>
      </c>
      <c r="K13" s="96">
        <v>4</v>
      </c>
      <c r="L13" s="96">
        <v>3</v>
      </c>
      <c r="M13" s="96">
        <v>5</v>
      </c>
      <c r="N13" s="59">
        <f>SUM(E13:M13)</f>
        <v>43</v>
      </c>
      <c r="O13" s="96">
        <v>3</v>
      </c>
      <c r="P13" s="96">
        <v>6</v>
      </c>
      <c r="Q13" s="96">
        <v>4</v>
      </c>
      <c r="R13" s="96">
        <v>6</v>
      </c>
      <c r="S13" s="96">
        <v>6</v>
      </c>
      <c r="T13" s="96">
        <v>4</v>
      </c>
      <c r="U13" s="96">
        <v>4</v>
      </c>
      <c r="V13" s="96">
        <v>4</v>
      </c>
      <c r="W13" s="96">
        <v>5</v>
      </c>
      <c r="X13" s="60">
        <f>SUM(O13:W13)</f>
        <v>42</v>
      </c>
      <c r="Y13" s="195">
        <v>76</v>
      </c>
      <c r="Z13" s="58">
        <v>75</v>
      </c>
      <c r="AA13" s="219">
        <f aca="true" t="shared" si="0" ref="AA13:AA35">Y13+Z13</f>
        <v>151</v>
      </c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</row>
    <row r="14" spans="1:51" s="74" customFormat="1" ht="19.5" customHeight="1">
      <c r="A14" s="197" t="s">
        <v>173</v>
      </c>
      <c r="B14" s="286" t="s">
        <v>37</v>
      </c>
      <c r="C14" s="286" t="s">
        <v>38</v>
      </c>
      <c r="D14" s="57" t="s">
        <v>0</v>
      </c>
      <c r="E14" s="96">
        <v>4</v>
      </c>
      <c r="F14" s="96">
        <v>5</v>
      </c>
      <c r="G14" s="96">
        <v>6</v>
      </c>
      <c r="H14" s="96">
        <v>4</v>
      </c>
      <c r="I14" s="96">
        <v>6</v>
      </c>
      <c r="J14" s="96">
        <v>7</v>
      </c>
      <c r="K14" s="96">
        <v>4</v>
      </c>
      <c r="L14" s="96">
        <v>3</v>
      </c>
      <c r="M14" s="96">
        <v>4</v>
      </c>
      <c r="N14" s="59">
        <f>SUM(E14:M14)</f>
        <v>43</v>
      </c>
      <c r="O14" s="96">
        <v>5</v>
      </c>
      <c r="P14" s="96">
        <v>6</v>
      </c>
      <c r="Q14" s="96">
        <v>5</v>
      </c>
      <c r="R14" s="96">
        <v>5</v>
      </c>
      <c r="S14" s="96">
        <v>5</v>
      </c>
      <c r="T14" s="96">
        <v>4</v>
      </c>
      <c r="U14" s="96">
        <v>3</v>
      </c>
      <c r="V14" s="96">
        <v>6</v>
      </c>
      <c r="W14" s="96">
        <v>5</v>
      </c>
      <c r="X14" s="60">
        <f>SUM(O14:W14)</f>
        <v>44</v>
      </c>
      <c r="Y14" s="195">
        <v>76</v>
      </c>
      <c r="Z14" s="58">
        <v>78</v>
      </c>
      <c r="AA14" s="219">
        <f t="shared" si="0"/>
        <v>154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</row>
    <row r="15" spans="1:51" s="74" customFormat="1" ht="19.5" customHeight="1">
      <c r="A15" s="197" t="s">
        <v>174</v>
      </c>
      <c r="B15" s="286" t="s">
        <v>234</v>
      </c>
      <c r="C15" s="286" t="s">
        <v>235</v>
      </c>
      <c r="D15" s="57" t="s">
        <v>0</v>
      </c>
      <c r="E15" s="96">
        <v>4</v>
      </c>
      <c r="F15" s="96">
        <v>5</v>
      </c>
      <c r="G15" s="96">
        <v>6</v>
      </c>
      <c r="H15" s="96">
        <v>3</v>
      </c>
      <c r="I15" s="96">
        <v>5</v>
      </c>
      <c r="J15" s="96">
        <v>5</v>
      </c>
      <c r="K15" s="96">
        <v>4</v>
      </c>
      <c r="L15" s="96">
        <v>3</v>
      </c>
      <c r="M15" s="96">
        <v>6</v>
      </c>
      <c r="N15" s="59">
        <f>SUM(E15:M15)</f>
        <v>41</v>
      </c>
      <c r="O15" s="96">
        <v>3</v>
      </c>
      <c r="P15" s="96">
        <v>6</v>
      </c>
      <c r="Q15" s="96">
        <v>5</v>
      </c>
      <c r="R15" s="96">
        <v>6</v>
      </c>
      <c r="S15" s="96">
        <v>5</v>
      </c>
      <c r="T15" s="96">
        <v>4</v>
      </c>
      <c r="U15" s="96">
        <v>4</v>
      </c>
      <c r="V15" s="96">
        <v>4</v>
      </c>
      <c r="W15" s="96">
        <v>7</v>
      </c>
      <c r="X15" s="60">
        <f>SUM(O15:W15)</f>
        <v>44</v>
      </c>
      <c r="Y15" s="195">
        <v>74</v>
      </c>
      <c r="Z15" s="58">
        <v>83</v>
      </c>
      <c r="AA15" s="219">
        <f t="shared" si="0"/>
        <v>157</v>
      </c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</row>
    <row r="16" spans="1:51" s="74" customFormat="1" ht="19.5" customHeight="1">
      <c r="A16" s="197" t="s">
        <v>175</v>
      </c>
      <c r="B16" s="8" t="s">
        <v>71</v>
      </c>
      <c r="C16" s="8" t="s">
        <v>72</v>
      </c>
      <c r="D16" s="57" t="s">
        <v>0</v>
      </c>
      <c r="E16" s="96">
        <v>4</v>
      </c>
      <c r="F16" s="96">
        <v>5</v>
      </c>
      <c r="G16" s="96">
        <v>6</v>
      </c>
      <c r="H16" s="96">
        <v>2</v>
      </c>
      <c r="I16" s="96">
        <v>4</v>
      </c>
      <c r="J16" s="96">
        <v>3</v>
      </c>
      <c r="K16" s="96">
        <v>4</v>
      </c>
      <c r="L16" s="96">
        <v>3</v>
      </c>
      <c r="M16" s="96">
        <v>8</v>
      </c>
      <c r="N16" s="59">
        <f>SUM(E16:M16)</f>
        <v>39</v>
      </c>
      <c r="O16" s="96">
        <v>1</v>
      </c>
      <c r="P16" s="96">
        <v>6</v>
      </c>
      <c r="Q16" s="96">
        <v>5</v>
      </c>
      <c r="R16" s="96">
        <v>7</v>
      </c>
      <c r="S16" s="96">
        <v>5</v>
      </c>
      <c r="T16" s="96">
        <v>4</v>
      </c>
      <c r="U16" s="96">
        <v>5</v>
      </c>
      <c r="V16" s="96">
        <v>2</v>
      </c>
      <c r="W16" s="96">
        <v>9</v>
      </c>
      <c r="X16" s="60">
        <f>SUM(O16:W16)</f>
        <v>44</v>
      </c>
      <c r="Y16" s="195">
        <v>81</v>
      </c>
      <c r="Z16" s="58">
        <v>77</v>
      </c>
      <c r="AA16" s="219">
        <f>Y16+Z16</f>
        <v>158</v>
      </c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</row>
    <row r="17" spans="1:51" s="74" customFormat="1" ht="19.5" customHeight="1">
      <c r="A17" s="197" t="s">
        <v>176</v>
      </c>
      <c r="B17" s="8" t="s">
        <v>18</v>
      </c>
      <c r="C17" s="8" t="s">
        <v>19</v>
      </c>
      <c r="D17" s="57" t="s">
        <v>0</v>
      </c>
      <c r="E17" s="96">
        <v>4</v>
      </c>
      <c r="F17" s="96">
        <v>5</v>
      </c>
      <c r="G17" s="96">
        <v>6</v>
      </c>
      <c r="H17" s="96">
        <v>1</v>
      </c>
      <c r="I17" s="96">
        <v>3</v>
      </c>
      <c r="J17" s="96">
        <v>1</v>
      </c>
      <c r="K17" s="96">
        <v>4</v>
      </c>
      <c r="L17" s="96">
        <v>3</v>
      </c>
      <c r="M17" s="96">
        <v>10</v>
      </c>
      <c r="N17" s="59">
        <f>SUM(E17:M17)</f>
        <v>37</v>
      </c>
      <c r="O17" s="96">
        <v>-1</v>
      </c>
      <c r="P17" s="96">
        <v>6</v>
      </c>
      <c r="Q17" s="96">
        <v>5</v>
      </c>
      <c r="R17" s="96">
        <v>8</v>
      </c>
      <c r="S17" s="96">
        <v>5</v>
      </c>
      <c r="T17" s="96">
        <v>4</v>
      </c>
      <c r="U17" s="96">
        <v>6</v>
      </c>
      <c r="V17" s="96">
        <v>0</v>
      </c>
      <c r="W17" s="96">
        <v>11</v>
      </c>
      <c r="X17" s="60">
        <f>SUM(O17:W17)</f>
        <v>44</v>
      </c>
      <c r="Y17" s="195">
        <v>80</v>
      </c>
      <c r="Z17" s="58">
        <v>80</v>
      </c>
      <c r="AA17" s="219">
        <f>Y17+Z17</f>
        <v>160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</row>
    <row r="18" spans="1:51" s="74" customFormat="1" ht="19.5" customHeight="1">
      <c r="A18" s="376" t="s">
        <v>171</v>
      </c>
      <c r="B18" s="377"/>
      <c r="C18" s="378"/>
      <c r="D18" s="200"/>
      <c r="E18" s="102"/>
      <c r="F18" s="102"/>
      <c r="G18" s="102"/>
      <c r="H18" s="102"/>
      <c r="I18" s="102"/>
      <c r="J18" s="102"/>
      <c r="K18" s="102"/>
      <c r="L18" s="102"/>
      <c r="M18" s="102"/>
      <c r="N18" s="206"/>
      <c r="O18" s="102"/>
      <c r="P18" s="102"/>
      <c r="Q18" s="102"/>
      <c r="R18" s="102"/>
      <c r="S18" s="102"/>
      <c r="T18" s="102"/>
      <c r="U18" s="102"/>
      <c r="V18" s="102"/>
      <c r="W18" s="102"/>
      <c r="X18" s="207"/>
      <c r="Y18" s="203"/>
      <c r="Z18" s="203"/>
      <c r="AA18" s="219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</row>
    <row r="19" spans="1:51" s="74" customFormat="1" ht="19.5" customHeight="1">
      <c r="A19" s="208" t="s">
        <v>172</v>
      </c>
      <c r="B19" s="8" t="s">
        <v>74</v>
      </c>
      <c r="C19" s="8" t="s">
        <v>75</v>
      </c>
      <c r="D19" s="72" t="s">
        <v>5</v>
      </c>
      <c r="E19" s="96">
        <v>4</v>
      </c>
      <c r="F19" s="96">
        <v>6</v>
      </c>
      <c r="G19" s="96">
        <v>6</v>
      </c>
      <c r="H19" s="96">
        <v>3</v>
      </c>
      <c r="I19" s="96">
        <v>5</v>
      </c>
      <c r="J19" s="96">
        <v>6</v>
      </c>
      <c r="K19" s="96">
        <v>6</v>
      </c>
      <c r="L19" s="96">
        <v>3</v>
      </c>
      <c r="M19" s="96">
        <v>4</v>
      </c>
      <c r="N19" s="59">
        <f>SUM(E19:M19)</f>
        <v>43</v>
      </c>
      <c r="O19" s="96">
        <v>3</v>
      </c>
      <c r="P19" s="96">
        <v>5</v>
      </c>
      <c r="Q19" s="96">
        <v>5</v>
      </c>
      <c r="R19" s="96">
        <v>5</v>
      </c>
      <c r="S19" s="96">
        <v>5</v>
      </c>
      <c r="T19" s="96">
        <v>4</v>
      </c>
      <c r="U19" s="96">
        <v>3</v>
      </c>
      <c r="V19" s="96">
        <v>5</v>
      </c>
      <c r="W19" s="96">
        <v>6</v>
      </c>
      <c r="X19" s="60">
        <f>SUM(O19:W19)</f>
        <v>41</v>
      </c>
      <c r="Y19" s="195">
        <v>78</v>
      </c>
      <c r="Z19" s="58">
        <v>75</v>
      </c>
      <c r="AA19" s="219">
        <f t="shared" si="0"/>
        <v>153</v>
      </c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</row>
    <row r="20" spans="1:51" s="74" customFormat="1" ht="19.5" customHeight="1">
      <c r="A20" s="197" t="s">
        <v>173</v>
      </c>
      <c r="B20" s="8" t="s">
        <v>16</v>
      </c>
      <c r="C20" s="8" t="s">
        <v>17</v>
      </c>
      <c r="D20" s="57" t="s">
        <v>5</v>
      </c>
      <c r="E20" s="96">
        <v>4</v>
      </c>
      <c r="F20" s="96">
        <v>4</v>
      </c>
      <c r="G20" s="96">
        <v>6</v>
      </c>
      <c r="H20" s="96">
        <v>3</v>
      </c>
      <c r="I20" s="96">
        <v>5</v>
      </c>
      <c r="J20" s="96">
        <v>4</v>
      </c>
      <c r="K20" s="96">
        <v>5</v>
      </c>
      <c r="L20" s="96">
        <v>4</v>
      </c>
      <c r="M20" s="96">
        <v>5</v>
      </c>
      <c r="N20" s="59">
        <f>SUM(E20:M20)</f>
        <v>40</v>
      </c>
      <c r="O20" s="96">
        <v>3</v>
      </c>
      <c r="P20" s="96">
        <v>5</v>
      </c>
      <c r="Q20" s="96">
        <v>5</v>
      </c>
      <c r="R20" s="96">
        <v>6</v>
      </c>
      <c r="S20" s="96">
        <v>6</v>
      </c>
      <c r="T20" s="96">
        <v>4</v>
      </c>
      <c r="U20" s="96">
        <v>6</v>
      </c>
      <c r="V20" s="96">
        <v>5</v>
      </c>
      <c r="W20" s="96">
        <v>6</v>
      </c>
      <c r="X20" s="60">
        <f>SUM(O20:W20)</f>
        <v>46</v>
      </c>
      <c r="Y20" s="195">
        <v>82</v>
      </c>
      <c r="Z20" s="58">
        <v>77</v>
      </c>
      <c r="AA20" s="219">
        <f t="shared" si="0"/>
        <v>159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</row>
    <row r="21" spans="1:51" s="74" customFormat="1" ht="19.5" customHeight="1">
      <c r="A21" s="197" t="s">
        <v>174</v>
      </c>
      <c r="B21" s="8" t="s">
        <v>12</v>
      </c>
      <c r="C21" s="8" t="s">
        <v>82</v>
      </c>
      <c r="D21" s="57" t="s">
        <v>5</v>
      </c>
      <c r="E21" s="96">
        <v>4</v>
      </c>
      <c r="F21" s="96">
        <v>6</v>
      </c>
      <c r="G21" s="96">
        <v>6</v>
      </c>
      <c r="H21" s="96">
        <v>3</v>
      </c>
      <c r="I21" s="96">
        <v>5</v>
      </c>
      <c r="J21" s="96">
        <v>5</v>
      </c>
      <c r="K21" s="96">
        <v>5</v>
      </c>
      <c r="L21" s="96">
        <v>4</v>
      </c>
      <c r="M21" s="96">
        <v>4</v>
      </c>
      <c r="N21" s="59">
        <f>SUM(E21:M21)</f>
        <v>42</v>
      </c>
      <c r="O21" s="96">
        <v>3</v>
      </c>
      <c r="P21" s="96">
        <v>4</v>
      </c>
      <c r="Q21" s="96">
        <v>5</v>
      </c>
      <c r="R21" s="96">
        <v>5</v>
      </c>
      <c r="S21" s="96">
        <v>7</v>
      </c>
      <c r="T21" s="96">
        <v>5</v>
      </c>
      <c r="U21" s="96">
        <v>3</v>
      </c>
      <c r="V21" s="96">
        <v>5</v>
      </c>
      <c r="W21" s="96">
        <v>7</v>
      </c>
      <c r="X21" s="60">
        <f>SUM(O21:W21)</f>
        <v>44</v>
      </c>
      <c r="Y21" s="195">
        <v>82</v>
      </c>
      <c r="Z21" s="58">
        <v>88</v>
      </c>
      <c r="AA21" s="219">
        <f t="shared" si="0"/>
        <v>170</v>
      </c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</row>
    <row r="22" spans="1:51" s="205" customFormat="1" ht="19.5" customHeight="1">
      <c r="A22" s="376" t="s">
        <v>171</v>
      </c>
      <c r="B22" s="377"/>
      <c r="C22" s="378"/>
      <c r="D22" s="200"/>
      <c r="E22" s="198"/>
      <c r="F22" s="198"/>
      <c r="G22" s="198"/>
      <c r="H22" s="198"/>
      <c r="I22" s="198"/>
      <c r="J22" s="198"/>
      <c r="K22" s="198"/>
      <c r="L22" s="198"/>
      <c r="M22" s="198"/>
      <c r="N22" s="201"/>
      <c r="O22" s="198"/>
      <c r="P22" s="198"/>
      <c r="Q22" s="198"/>
      <c r="R22" s="198"/>
      <c r="S22" s="198"/>
      <c r="T22" s="198"/>
      <c r="U22" s="198"/>
      <c r="V22" s="198"/>
      <c r="W22" s="198"/>
      <c r="X22" s="202"/>
      <c r="Y22" s="203"/>
      <c r="Z22" s="203"/>
      <c r="AA22" s="219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</row>
    <row r="23" spans="1:51" s="74" customFormat="1" ht="19.5" customHeight="1">
      <c r="A23" s="208" t="s">
        <v>172</v>
      </c>
      <c r="B23" s="8" t="s">
        <v>80</v>
      </c>
      <c r="C23" s="8" t="s">
        <v>81</v>
      </c>
      <c r="D23" s="57" t="s">
        <v>1</v>
      </c>
      <c r="E23" s="96">
        <v>4</v>
      </c>
      <c r="F23" s="96">
        <v>4</v>
      </c>
      <c r="G23" s="96">
        <v>6</v>
      </c>
      <c r="H23" s="96">
        <v>3</v>
      </c>
      <c r="I23" s="96">
        <v>6</v>
      </c>
      <c r="J23" s="96">
        <v>4</v>
      </c>
      <c r="K23" s="96">
        <v>5</v>
      </c>
      <c r="L23" s="96">
        <v>3</v>
      </c>
      <c r="M23" s="96">
        <v>5</v>
      </c>
      <c r="N23" s="59">
        <f>SUM(E23:M23)</f>
        <v>40</v>
      </c>
      <c r="O23" s="96">
        <v>4</v>
      </c>
      <c r="P23" s="96">
        <v>4</v>
      </c>
      <c r="Q23" s="96">
        <v>5</v>
      </c>
      <c r="R23" s="96">
        <v>6</v>
      </c>
      <c r="S23" s="96">
        <v>4</v>
      </c>
      <c r="T23" s="96">
        <v>4</v>
      </c>
      <c r="U23" s="96">
        <v>3</v>
      </c>
      <c r="V23" s="96">
        <v>5</v>
      </c>
      <c r="W23" s="96">
        <v>6</v>
      </c>
      <c r="X23" s="60">
        <f>SUM(O23:W23)</f>
        <v>41</v>
      </c>
      <c r="Y23" s="195">
        <v>77</v>
      </c>
      <c r="Z23" s="58">
        <v>78</v>
      </c>
      <c r="AA23" s="219">
        <f t="shared" si="0"/>
        <v>155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</row>
    <row r="24" spans="1:51" s="74" customFormat="1" ht="19.5" customHeight="1">
      <c r="A24" s="197" t="s">
        <v>173</v>
      </c>
      <c r="B24" s="136" t="s">
        <v>48</v>
      </c>
      <c r="C24" s="8" t="s">
        <v>25</v>
      </c>
      <c r="D24" s="57" t="s">
        <v>1</v>
      </c>
      <c r="E24" s="96">
        <v>5</v>
      </c>
      <c r="F24" s="96">
        <v>4</v>
      </c>
      <c r="G24" s="96">
        <v>5</v>
      </c>
      <c r="H24" s="96">
        <v>4</v>
      </c>
      <c r="I24" s="96">
        <v>5</v>
      </c>
      <c r="J24" s="96">
        <v>6</v>
      </c>
      <c r="K24" s="96">
        <v>4</v>
      </c>
      <c r="L24" s="96">
        <v>3</v>
      </c>
      <c r="M24" s="96">
        <v>4</v>
      </c>
      <c r="N24" s="59">
        <f>SUM(E24:M24)</f>
        <v>40</v>
      </c>
      <c r="O24" s="96">
        <v>4</v>
      </c>
      <c r="P24" s="96">
        <v>5</v>
      </c>
      <c r="Q24" s="96">
        <v>4</v>
      </c>
      <c r="R24" s="96">
        <v>5</v>
      </c>
      <c r="S24" s="96">
        <v>4</v>
      </c>
      <c r="T24" s="96">
        <v>5</v>
      </c>
      <c r="U24" s="96">
        <v>3</v>
      </c>
      <c r="V24" s="96">
        <v>5</v>
      </c>
      <c r="W24" s="96">
        <v>5</v>
      </c>
      <c r="X24" s="60">
        <f>SUM(O24:W24)</f>
        <v>40</v>
      </c>
      <c r="Y24" s="195">
        <v>82</v>
      </c>
      <c r="Z24" s="58">
        <v>78</v>
      </c>
      <c r="AA24" s="323">
        <f t="shared" si="0"/>
        <v>160</v>
      </c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</row>
    <row r="25" spans="1:51" s="74" customFormat="1" ht="19.5" customHeight="1">
      <c r="A25" s="197" t="s">
        <v>174</v>
      </c>
      <c r="B25" s="136" t="s">
        <v>101</v>
      </c>
      <c r="C25" s="8" t="s">
        <v>102</v>
      </c>
      <c r="D25" s="57" t="s">
        <v>1</v>
      </c>
      <c r="E25" s="96">
        <v>5</v>
      </c>
      <c r="F25" s="96">
        <v>5</v>
      </c>
      <c r="G25" s="96">
        <v>5</v>
      </c>
      <c r="H25" s="96">
        <v>5</v>
      </c>
      <c r="I25" s="96">
        <v>5</v>
      </c>
      <c r="J25" s="96">
        <v>4</v>
      </c>
      <c r="K25" s="96">
        <v>3</v>
      </c>
      <c r="L25" s="96">
        <v>3</v>
      </c>
      <c r="M25" s="96">
        <v>5</v>
      </c>
      <c r="N25" s="59">
        <f>SUM(E25:M25)</f>
        <v>40</v>
      </c>
      <c r="O25" s="96">
        <v>2</v>
      </c>
      <c r="P25" s="96">
        <v>5</v>
      </c>
      <c r="Q25" s="96">
        <v>4</v>
      </c>
      <c r="R25" s="96">
        <v>6</v>
      </c>
      <c r="S25" s="96">
        <v>5</v>
      </c>
      <c r="T25" s="96">
        <v>3</v>
      </c>
      <c r="U25" s="96">
        <v>3</v>
      </c>
      <c r="V25" s="96">
        <v>4</v>
      </c>
      <c r="W25" s="96">
        <v>6</v>
      </c>
      <c r="X25" s="60">
        <f>SUM(O25:W25)</f>
        <v>38</v>
      </c>
      <c r="Y25" s="195">
        <v>82</v>
      </c>
      <c r="Z25" s="58">
        <v>80</v>
      </c>
      <c r="AA25" s="323">
        <f t="shared" si="0"/>
        <v>162</v>
      </c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</row>
    <row r="26" spans="1:51" s="74" customFormat="1" ht="19.5" customHeight="1">
      <c r="A26" s="197" t="s">
        <v>175</v>
      </c>
      <c r="B26" s="162" t="s">
        <v>83</v>
      </c>
      <c r="C26" s="286" t="s">
        <v>84</v>
      </c>
      <c r="D26" s="57" t="s">
        <v>1</v>
      </c>
      <c r="E26" s="96">
        <v>5</v>
      </c>
      <c r="F26" s="96">
        <v>7</v>
      </c>
      <c r="G26" s="96">
        <v>6</v>
      </c>
      <c r="H26" s="96">
        <v>3</v>
      </c>
      <c r="I26" s="96">
        <v>5</v>
      </c>
      <c r="J26" s="96">
        <v>4</v>
      </c>
      <c r="K26" s="96">
        <v>4</v>
      </c>
      <c r="L26" s="96">
        <v>4</v>
      </c>
      <c r="M26" s="96">
        <v>7</v>
      </c>
      <c r="N26" s="59">
        <f>SUM(E26:M26)</f>
        <v>45</v>
      </c>
      <c r="O26" s="96">
        <v>4</v>
      </c>
      <c r="P26" s="96">
        <v>4</v>
      </c>
      <c r="Q26" s="96">
        <v>5</v>
      </c>
      <c r="R26" s="96">
        <v>6</v>
      </c>
      <c r="S26" s="96">
        <v>7</v>
      </c>
      <c r="T26" s="96">
        <v>4</v>
      </c>
      <c r="U26" s="96">
        <v>3</v>
      </c>
      <c r="V26" s="96">
        <v>5</v>
      </c>
      <c r="W26" s="96">
        <v>4</v>
      </c>
      <c r="X26" s="60">
        <f>SUM(O26:W26)</f>
        <v>42</v>
      </c>
      <c r="Y26" s="195">
        <v>82</v>
      </c>
      <c r="Z26" s="58">
        <v>82</v>
      </c>
      <c r="AA26" s="323">
        <f t="shared" si="0"/>
        <v>164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</row>
    <row r="27" spans="1:51" s="74" customFormat="1" ht="19.5" customHeight="1">
      <c r="A27" s="197" t="s">
        <v>176</v>
      </c>
      <c r="B27" s="162" t="s">
        <v>24</v>
      </c>
      <c r="C27" s="286" t="s">
        <v>23</v>
      </c>
      <c r="D27" s="57" t="s">
        <v>1</v>
      </c>
      <c r="E27" s="96">
        <v>5</v>
      </c>
      <c r="F27" s="96">
        <v>4</v>
      </c>
      <c r="G27" s="96">
        <v>6</v>
      </c>
      <c r="H27" s="96">
        <v>3</v>
      </c>
      <c r="I27" s="96">
        <v>7</v>
      </c>
      <c r="J27" s="96">
        <v>5</v>
      </c>
      <c r="K27" s="96">
        <v>6</v>
      </c>
      <c r="L27" s="96">
        <v>3</v>
      </c>
      <c r="M27" s="96">
        <v>4</v>
      </c>
      <c r="N27" s="59">
        <f>SUM(E27:M27)</f>
        <v>43</v>
      </c>
      <c r="O27" s="96">
        <v>3</v>
      </c>
      <c r="P27" s="96">
        <v>6</v>
      </c>
      <c r="Q27" s="96">
        <v>5</v>
      </c>
      <c r="R27" s="96">
        <v>5</v>
      </c>
      <c r="S27" s="96">
        <v>5</v>
      </c>
      <c r="T27" s="96">
        <v>6</v>
      </c>
      <c r="U27" s="96">
        <v>4</v>
      </c>
      <c r="V27" s="96">
        <v>6</v>
      </c>
      <c r="W27" s="96">
        <v>6</v>
      </c>
      <c r="X27" s="60">
        <f>SUM(O27:W27)</f>
        <v>46</v>
      </c>
      <c r="Y27" s="195">
        <v>82</v>
      </c>
      <c r="Z27" s="58">
        <v>84</v>
      </c>
      <c r="AA27" s="323">
        <f t="shared" si="0"/>
        <v>166</v>
      </c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</row>
    <row r="28" spans="1:27" s="204" customFormat="1" ht="19.5" customHeight="1">
      <c r="A28" s="376" t="s">
        <v>171</v>
      </c>
      <c r="B28" s="377"/>
      <c r="C28" s="378"/>
      <c r="D28" s="57"/>
      <c r="E28" s="122"/>
      <c r="F28" s="122"/>
      <c r="G28" s="122"/>
      <c r="H28" s="122"/>
      <c r="I28" s="122"/>
      <c r="J28" s="122"/>
      <c r="K28" s="122"/>
      <c r="L28" s="122"/>
      <c r="M28" s="122"/>
      <c r="N28" s="209"/>
      <c r="O28" s="122"/>
      <c r="P28" s="122"/>
      <c r="Q28" s="122"/>
      <c r="R28" s="122"/>
      <c r="S28" s="122"/>
      <c r="T28" s="122"/>
      <c r="U28" s="122"/>
      <c r="V28" s="122"/>
      <c r="W28" s="122"/>
      <c r="X28" s="210"/>
      <c r="Y28" s="203"/>
      <c r="Z28" s="203"/>
      <c r="AA28" s="219"/>
    </row>
    <row r="29" spans="1:51" s="74" customFormat="1" ht="19.5" customHeight="1">
      <c r="A29" s="121" t="s">
        <v>172</v>
      </c>
      <c r="B29" s="136" t="s">
        <v>86</v>
      </c>
      <c r="C29" s="8" t="s">
        <v>87</v>
      </c>
      <c r="D29" s="57" t="s">
        <v>6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2"/>
      <c r="O29" s="211"/>
      <c r="P29" s="211"/>
      <c r="Q29" s="211"/>
      <c r="R29" s="211"/>
      <c r="S29" s="211"/>
      <c r="T29" s="211"/>
      <c r="U29" s="211"/>
      <c r="V29" s="211"/>
      <c r="W29" s="211"/>
      <c r="X29" s="213"/>
      <c r="Y29" s="195">
        <v>79</v>
      </c>
      <c r="Z29" s="58">
        <v>79</v>
      </c>
      <c r="AA29" s="323">
        <f t="shared" si="0"/>
        <v>158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</row>
    <row r="30" spans="1:51" s="74" customFormat="1" ht="19.5" customHeight="1">
      <c r="A30" s="197" t="s">
        <v>173</v>
      </c>
      <c r="B30" s="136" t="s">
        <v>126</v>
      </c>
      <c r="C30" s="8" t="s">
        <v>56</v>
      </c>
      <c r="D30" s="57" t="s">
        <v>6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2"/>
      <c r="O30" s="211"/>
      <c r="P30" s="211"/>
      <c r="Q30" s="211"/>
      <c r="R30" s="211"/>
      <c r="S30" s="211"/>
      <c r="T30" s="211"/>
      <c r="U30" s="211"/>
      <c r="V30" s="211"/>
      <c r="W30" s="211"/>
      <c r="X30" s="213"/>
      <c r="Y30" s="195">
        <v>83</v>
      </c>
      <c r="Z30" s="58">
        <v>82</v>
      </c>
      <c r="AA30" s="323">
        <f t="shared" si="0"/>
        <v>165</v>
      </c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</row>
    <row r="31" spans="1:51" s="74" customFormat="1" ht="19.5" customHeight="1">
      <c r="A31" s="197" t="s">
        <v>174</v>
      </c>
      <c r="B31" s="136" t="s">
        <v>26</v>
      </c>
      <c r="C31" s="8" t="s">
        <v>27</v>
      </c>
      <c r="D31" s="57" t="s">
        <v>6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2"/>
      <c r="O31" s="211"/>
      <c r="P31" s="211"/>
      <c r="Q31" s="211"/>
      <c r="R31" s="211"/>
      <c r="S31" s="211"/>
      <c r="T31" s="211"/>
      <c r="U31" s="211"/>
      <c r="V31" s="211"/>
      <c r="W31" s="211"/>
      <c r="X31" s="213"/>
      <c r="Y31" s="195">
        <v>86</v>
      </c>
      <c r="Z31" s="58">
        <v>83</v>
      </c>
      <c r="AA31" s="323">
        <f t="shared" si="0"/>
        <v>169</v>
      </c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</row>
    <row r="32" spans="1:27" s="204" customFormat="1" ht="19.5" customHeight="1">
      <c r="A32" s="384" t="s">
        <v>171</v>
      </c>
      <c r="B32" s="382"/>
      <c r="C32" s="383"/>
      <c r="D32" s="57"/>
      <c r="E32" s="122"/>
      <c r="F32" s="122"/>
      <c r="G32" s="122"/>
      <c r="H32" s="122"/>
      <c r="I32" s="122"/>
      <c r="J32" s="122"/>
      <c r="K32" s="122"/>
      <c r="L32" s="122"/>
      <c r="M32" s="122"/>
      <c r="N32" s="209"/>
      <c r="O32" s="122"/>
      <c r="P32" s="122"/>
      <c r="Q32" s="122"/>
      <c r="R32" s="122"/>
      <c r="S32" s="122"/>
      <c r="T32" s="122"/>
      <c r="U32" s="122"/>
      <c r="V32" s="122"/>
      <c r="W32" s="122"/>
      <c r="X32" s="210"/>
      <c r="Y32" s="203"/>
      <c r="Z32" s="203"/>
      <c r="AA32" s="323" t="s">
        <v>264</v>
      </c>
    </row>
    <row r="33" spans="1:51" s="74" customFormat="1" ht="19.5" customHeight="1">
      <c r="A33" s="342" t="s">
        <v>172</v>
      </c>
      <c r="B33" s="8" t="s">
        <v>22</v>
      </c>
      <c r="C33" s="8" t="s">
        <v>23</v>
      </c>
      <c r="D33" s="57" t="s">
        <v>2</v>
      </c>
      <c r="E33" s="96">
        <v>5</v>
      </c>
      <c r="F33" s="96">
        <v>5</v>
      </c>
      <c r="G33" s="96">
        <v>6</v>
      </c>
      <c r="H33" s="96">
        <v>4</v>
      </c>
      <c r="I33" s="96">
        <v>6</v>
      </c>
      <c r="J33" s="96">
        <v>6</v>
      </c>
      <c r="K33" s="96">
        <v>4</v>
      </c>
      <c r="L33" s="96">
        <v>3</v>
      </c>
      <c r="M33" s="96">
        <v>6</v>
      </c>
      <c r="N33" s="59">
        <f>SUM(E33:M33)</f>
        <v>45</v>
      </c>
      <c r="O33" s="96">
        <v>4</v>
      </c>
      <c r="P33" s="96">
        <v>6</v>
      </c>
      <c r="Q33" s="96">
        <v>5</v>
      </c>
      <c r="R33" s="96">
        <v>5</v>
      </c>
      <c r="S33" s="96">
        <v>5</v>
      </c>
      <c r="T33" s="96">
        <v>6</v>
      </c>
      <c r="U33" s="96">
        <v>4</v>
      </c>
      <c r="V33" s="96">
        <v>4</v>
      </c>
      <c r="W33" s="96">
        <v>4</v>
      </c>
      <c r="X33" s="60">
        <f>SUM(O33:W33)</f>
        <v>43</v>
      </c>
      <c r="Y33" s="195">
        <v>80</v>
      </c>
      <c r="Z33" s="169">
        <v>75</v>
      </c>
      <c r="AA33" s="323">
        <f t="shared" si="0"/>
        <v>155</v>
      </c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</row>
    <row r="34" spans="1:51" s="74" customFormat="1" ht="19.5" customHeight="1">
      <c r="A34" s="121" t="s">
        <v>173</v>
      </c>
      <c r="B34" s="286" t="s">
        <v>20</v>
      </c>
      <c r="C34" s="286" t="s">
        <v>21</v>
      </c>
      <c r="D34" s="146" t="s">
        <v>2</v>
      </c>
      <c r="E34" s="96">
        <v>5</v>
      </c>
      <c r="F34" s="96">
        <v>5</v>
      </c>
      <c r="G34" s="96">
        <v>5</v>
      </c>
      <c r="H34" s="96">
        <v>4</v>
      </c>
      <c r="I34" s="96">
        <v>6</v>
      </c>
      <c r="J34" s="96">
        <v>4</v>
      </c>
      <c r="K34" s="96">
        <v>6</v>
      </c>
      <c r="L34" s="96">
        <v>4</v>
      </c>
      <c r="M34" s="96">
        <v>6</v>
      </c>
      <c r="N34" s="59">
        <f>SUM(E34:M34)</f>
        <v>45</v>
      </c>
      <c r="O34" s="96">
        <v>3</v>
      </c>
      <c r="P34" s="96">
        <v>5</v>
      </c>
      <c r="Q34" s="96">
        <v>4</v>
      </c>
      <c r="R34" s="96">
        <v>6</v>
      </c>
      <c r="S34" s="96">
        <v>3</v>
      </c>
      <c r="T34" s="96">
        <v>4</v>
      </c>
      <c r="U34" s="96">
        <v>5</v>
      </c>
      <c r="V34" s="96">
        <v>4</v>
      </c>
      <c r="W34" s="96">
        <v>6</v>
      </c>
      <c r="X34" s="60">
        <f>SUM(O34:W34)</f>
        <v>40</v>
      </c>
      <c r="Y34" s="195">
        <v>87</v>
      </c>
      <c r="Z34" s="169">
        <v>87</v>
      </c>
      <c r="AA34" s="323">
        <f t="shared" si="0"/>
        <v>174</v>
      </c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</row>
    <row r="35" spans="1:51" s="74" customFormat="1" ht="19.5" customHeight="1">
      <c r="A35" s="121" t="s">
        <v>174</v>
      </c>
      <c r="B35" s="8" t="s">
        <v>88</v>
      </c>
      <c r="C35" s="8" t="s">
        <v>89</v>
      </c>
      <c r="D35" s="146" t="s">
        <v>2</v>
      </c>
      <c r="E35" s="96">
        <v>4</v>
      </c>
      <c r="F35" s="96">
        <v>6</v>
      </c>
      <c r="G35" s="96">
        <v>5</v>
      </c>
      <c r="H35" s="96">
        <v>5</v>
      </c>
      <c r="I35" s="96">
        <v>5</v>
      </c>
      <c r="J35" s="96">
        <v>7</v>
      </c>
      <c r="K35" s="96">
        <v>4</v>
      </c>
      <c r="L35" s="96">
        <v>3</v>
      </c>
      <c r="M35" s="96">
        <v>5</v>
      </c>
      <c r="N35" s="59">
        <f>SUM(E35:M35)</f>
        <v>44</v>
      </c>
      <c r="O35" s="96">
        <v>5</v>
      </c>
      <c r="P35" s="96">
        <v>7</v>
      </c>
      <c r="Q35" s="96">
        <v>5</v>
      </c>
      <c r="R35" s="96">
        <v>6</v>
      </c>
      <c r="S35" s="96">
        <v>7</v>
      </c>
      <c r="T35" s="96">
        <v>5</v>
      </c>
      <c r="U35" s="96">
        <v>3</v>
      </c>
      <c r="V35" s="96">
        <v>5</v>
      </c>
      <c r="W35" s="96">
        <v>7</v>
      </c>
      <c r="X35" s="60">
        <f>SUM(O35:W35)</f>
        <v>50</v>
      </c>
      <c r="Y35" s="195">
        <v>86</v>
      </c>
      <c r="Z35" s="169">
        <v>93</v>
      </c>
      <c r="AA35" s="323">
        <f t="shared" si="0"/>
        <v>179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</row>
    <row r="36" spans="1:51" s="74" customFormat="1" ht="1.5" customHeight="1">
      <c r="A36" s="121" t="s">
        <v>175</v>
      </c>
      <c r="B36" s="10"/>
      <c r="C36" s="10"/>
      <c r="D36" s="146" t="s">
        <v>2</v>
      </c>
      <c r="E36" s="96"/>
      <c r="F36" s="96"/>
      <c r="G36" s="96"/>
      <c r="H36" s="96"/>
      <c r="I36" s="96"/>
      <c r="J36" s="96"/>
      <c r="K36" s="96"/>
      <c r="L36" s="96"/>
      <c r="M36" s="96"/>
      <c r="N36" s="59"/>
      <c r="O36" s="96"/>
      <c r="P36" s="96"/>
      <c r="Q36" s="96"/>
      <c r="R36" s="96"/>
      <c r="S36" s="96"/>
      <c r="T36" s="96"/>
      <c r="U36" s="96"/>
      <c r="V36" s="96"/>
      <c r="W36" s="96"/>
      <c r="X36" s="60"/>
      <c r="Y36" s="218">
        <v>0</v>
      </c>
      <c r="Z36" s="218">
        <v>0</v>
      </c>
      <c r="AA36" s="219">
        <f>SUM(Y36:Z36)</f>
        <v>0</v>
      </c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</row>
    <row r="37" spans="1:51" s="74" customFormat="1" ht="19.5" customHeight="1" hidden="1">
      <c r="A37" s="121" t="s">
        <v>176</v>
      </c>
      <c r="B37" s="10"/>
      <c r="C37" s="10"/>
      <c r="D37" s="146" t="s">
        <v>2</v>
      </c>
      <c r="E37" s="96"/>
      <c r="F37" s="96"/>
      <c r="G37" s="96"/>
      <c r="H37" s="96"/>
      <c r="I37" s="96"/>
      <c r="J37" s="96"/>
      <c r="K37" s="96"/>
      <c r="L37" s="96"/>
      <c r="M37" s="96"/>
      <c r="N37" s="59"/>
      <c r="O37" s="96"/>
      <c r="P37" s="96"/>
      <c r="Q37" s="96"/>
      <c r="R37" s="96"/>
      <c r="S37" s="96"/>
      <c r="T37" s="96"/>
      <c r="U37" s="96"/>
      <c r="V37" s="96"/>
      <c r="W37" s="96"/>
      <c r="X37" s="60"/>
      <c r="Y37" s="218">
        <v>0</v>
      </c>
      <c r="Z37" s="218">
        <v>0</v>
      </c>
      <c r="AA37" s="219">
        <f>SUM(Y37:Z37)</f>
        <v>0</v>
      </c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</row>
    <row r="38" spans="1:51" s="74" customFormat="1" ht="19.5" customHeight="1">
      <c r="A38" s="121" t="s">
        <v>175</v>
      </c>
      <c r="B38" s="8" t="s">
        <v>37</v>
      </c>
      <c r="C38" s="8" t="s">
        <v>54</v>
      </c>
      <c r="D38" s="146" t="s">
        <v>2</v>
      </c>
      <c r="E38" s="96">
        <v>5</v>
      </c>
      <c r="F38" s="96">
        <v>5</v>
      </c>
      <c r="G38" s="96">
        <v>5</v>
      </c>
      <c r="H38" s="96">
        <v>4</v>
      </c>
      <c r="I38" s="96">
        <v>6</v>
      </c>
      <c r="J38" s="96">
        <v>4</v>
      </c>
      <c r="K38" s="96">
        <v>6</v>
      </c>
      <c r="L38" s="96">
        <v>4</v>
      </c>
      <c r="M38" s="96">
        <v>6</v>
      </c>
      <c r="N38" s="59">
        <f>SUM(E38:M38)</f>
        <v>45</v>
      </c>
      <c r="O38" s="96">
        <v>3</v>
      </c>
      <c r="P38" s="96">
        <v>5</v>
      </c>
      <c r="Q38" s="96">
        <v>4</v>
      </c>
      <c r="R38" s="96">
        <v>6</v>
      </c>
      <c r="S38" s="96">
        <v>3</v>
      </c>
      <c r="T38" s="96">
        <v>4</v>
      </c>
      <c r="U38" s="96">
        <v>5</v>
      </c>
      <c r="V38" s="96">
        <v>4</v>
      </c>
      <c r="W38" s="96">
        <v>6</v>
      </c>
      <c r="X38" s="60">
        <f>SUM(O38:W38)</f>
        <v>40</v>
      </c>
      <c r="Y38" s="195">
        <v>85</v>
      </c>
      <c r="Z38" s="169">
        <v>97</v>
      </c>
      <c r="AA38" s="323">
        <f>Y38+Z38</f>
        <v>182</v>
      </c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</row>
    <row r="39" spans="1:51" s="74" customFormat="1" ht="19.5" customHeight="1">
      <c r="A39" s="121" t="s">
        <v>176</v>
      </c>
      <c r="B39" s="286" t="s">
        <v>254</v>
      </c>
      <c r="C39" s="286" t="s">
        <v>255</v>
      </c>
      <c r="D39" s="146" t="s">
        <v>2</v>
      </c>
      <c r="E39" s="96">
        <v>4</v>
      </c>
      <c r="F39" s="96">
        <v>6</v>
      </c>
      <c r="G39" s="96">
        <v>5</v>
      </c>
      <c r="H39" s="96">
        <v>5</v>
      </c>
      <c r="I39" s="96">
        <v>5</v>
      </c>
      <c r="J39" s="96">
        <v>7</v>
      </c>
      <c r="K39" s="96">
        <v>4</v>
      </c>
      <c r="L39" s="96">
        <v>3</v>
      </c>
      <c r="M39" s="96">
        <v>5</v>
      </c>
      <c r="N39" s="59">
        <f>SUM(E39:M39)</f>
        <v>44</v>
      </c>
      <c r="O39" s="96">
        <v>5</v>
      </c>
      <c r="P39" s="96">
        <v>7</v>
      </c>
      <c r="Q39" s="96">
        <v>5</v>
      </c>
      <c r="R39" s="96">
        <v>6</v>
      </c>
      <c r="S39" s="96">
        <v>7</v>
      </c>
      <c r="T39" s="96">
        <v>5</v>
      </c>
      <c r="U39" s="96">
        <v>3</v>
      </c>
      <c r="V39" s="96">
        <v>5</v>
      </c>
      <c r="W39" s="96">
        <v>7</v>
      </c>
      <c r="X39" s="60">
        <f>SUM(O39:W39)</f>
        <v>50</v>
      </c>
      <c r="Y39" s="195">
        <v>93</v>
      </c>
      <c r="Z39" s="169">
        <v>91</v>
      </c>
      <c r="AA39" s="323">
        <f>Y39+Z39</f>
        <v>184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</row>
    <row r="40" spans="1:51" s="74" customFormat="1" ht="19.5" customHeight="1">
      <c r="A40" s="15"/>
      <c r="B40" s="220"/>
      <c r="C40" s="220"/>
      <c r="D40" s="81"/>
      <c r="E40" s="79"/>
      <c r="F40" s="79"/>
      <c r="G40" s="79"/>
      <c r="H40" s="79"/>
      <c r="I40" s="79"/>
      <c r="J40" s="79"/>
      <c r="K40" s="79"/>
      <c r="L40" s="79"/>
      <c r="M40" s="79"/>
      <c r="N40" s="82"/>
      <c r="O40" s="79"/>
      <c r="P40" s="79"/>
      <c r="Q40" s="79"/>
      <c r="R40" s="79"/>
      <c r="S40" s="79"/>
      <c r="T40" s="79"/>
      <c r="U40" s="79"/>
      <c r="V40" s="79"/>
      <c r="W40" s="79"/>
      <c r="X40" s="82"/>
      <c r="Y40" s="221"/>
      <c r="Z40" s="221"/>
      <c r="AA40" s="222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</row>
    <row r="41" spans="1:51" s="69" customFormat="1" ht="26.25">
      <c r="A41" s="371" t="s">
        <v>167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29" s="16" customFormat="1" ht="18.75" customHeight="1">
      <c r="A42" s="385" t="s">
        <v>209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17"/>
      <c r="AC42" s="18"/>
    </row>
    <row r="43" spans="1:27" s="16" customFormat="1" ht="19.5" customHeight="1" thickBot="1">
      <c r="A43" s="386" t="s">
        <v>178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</row>
    <row r="44" spans="1:51" s="129" customFormat="1" ht="16.5">
      <c r="A44" s="373" t="s">
        <v>168</v>
      </c>
      <c r="B44" s="375" t="s">
        <v>139</v>
      </c>
      <c r="C44" s="375"/>
      <c r="D44" s="169" t="s">
        <v>140</v>
      </c>
      <c r="E44" s="179">
        <v>1</v>
      </c>
      <c r="F44" s="179">
        <v>2</v>
      </c>
      <c r="G44" s="179">
        <v>3</v>
      </c>
      <c r="H44" s="179">
        <v>4</v>
      </c>
      <c r="I44" s="179">
        <v>5</v>
      </c>
      <c r="J44" s="179">
        <v>6</v>
      </c>
      <c r="K44" s="179">
        <v>7</v>
      </c>
      <c r="L44" s="179">
        <v>8</v>
      </c>
      <c r="M44" s="179">
        <v>9</v>
      </c>
      <c r="N44" s="180" t="s">
        <v>55</v>
      </c>
      <c r="O44" s="179">
        <v>10</v>
      </c>
      <c r="P44" s="179">
        <v>11</v>
      </c>
      <c r="Q44" s="179">
        <v>12</v>
      </c>
      <c r="R44" s="179">
        <v>13</v>
      </c>
      <c r="S44" s="179">
        <v>14</v>
      </c>
      <c r="T44" s="179">
        <v>15</v>
      </c>
      <c r="U44" s="179">
        <v>16</v>
      </c>
      <c r="V44" s="179">
        <v>17</v>
      </c>
      <c r="W44" s="179">
        <v>18</v>
      </c>
      <c r="X44" s="180" t="s">
        <v>141</v>
      </c>
      <c r="Y44" s="339" t="s">
        <v>169</v>
      </c>
      <c r="Z44" s="223" t="s">
        <v>142</v>
      </c>
      <c r="AA44" s="224" t="s">
        <v>170</v>
      </c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</row>
    <row r="45" spans="1:51" s="6" customFormat="1" ht="18.75">
      <c r="A45" s="374"/>
      <c r="B45" s="375"/>
      <c r="C45" s="375"/>
      <c r="D45" s="183" t="s">
        <v>144</v>
      </c>
      <c r="E45" s="179">
        <v>4</v>
      </c>
      <c r="F45" s="179">
        <v>4</v>
      </c>
      <c r="G45" s="179">
        <v>5</v>
      </c>
      <c r="H45" s="179">
        <v>3</v>
      </c>
      <c r="I45" s="179">
        <v>5</v>
      </c>
      <c r="J45" s="179">
        <v>4</v>
      </c>
      <c r="K45" s="179">
        <v>4</v>
      </c>
      <c r="L45" s="179">
        <v>3</v>
      </c>
      <c r="M45" s="179">
        <v>4</v>
      </c>
      <c r="N45" s="180">
        <v>36</v>
      </c>
      <c r="O45" s="179">
        <v>3</v>
      </c>
      <c r="P45" s="179">
        <v>4</v>
      </c>
      <c r="Q45" s="179">
        <v>4</v>
      </c>
      <c r="R45" s="179">
        <v>5</v>
      </c>
      <c r="S45" s="179">
        <v>4</v>
      </c>
      <c r="T45" s="179">
        <v>4</v>
      </c>
      <c r="U45" s="179">
        <v>3</v>
      </c>
      <c r="V45" s="179">
        <v>4</v>
      </c>
      <c r="W45" s="179">
        <v>5</v>
      </c>
      <c r="X45" s="180">
        <v>36</v>
      </c>
      <c r="Y45" s="339">
        <v>72</v>
      </c>
      <c r="Z45" s="223">
        <v>72</v>
      </c>
      <c r="AA45" s="225">
        <v>144</v>
      </c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</row>
    <row r="46" spans="1:27" s="204" customFormat="1" ht="19.5" customHeight="1">
      <c r="A46" s="372" t="s">
        <v>171</v>
      </c>
      <c r="B46" s="372"/>
      <c r="C46" s="372"/>
      <c r="D46" s="146"/>
      <c r="E46" s="214"/>
      <c r="F46" s="214"/>
      <c r="G46" s="214"/>
      <c r="H46" s="214"/>
      <c r="I46" s="214"/>
      <c r="J46" s="214"/>
      <c r="K46" s="214"/>
      <c r="L46" s="214"/>
      <c r="M46" s="214"/>
      <c r="N46" s="215"/>
      <c r="O46" s="214"/>
      <c r="P46" s="214"/>
      <c r="Q46" s="214"/>
      <c r="R46" s="214"/>
      <c r="S46" s="214"/>
      <c r="T46" s="214"/>
      <c r="U46" s="214"/>
      <c r="V46" s="214"/>
      <c r="W46" s="214"/>
      <c r="X46" s="216"/>
      <c r="Y46" s="226"/>
      <c r="Z46" s="226"/>
      <c r="AA46" s="227"/>
    </row>
    <row r="47" spans="1:51" s="74" customFormat="1" ht="19.5" customHeight="1">
      <c r="A47" s="121" t="s">
        <v>172</v>
      </c>
      <c r="B47" s="285" t="s">
        <v>240</v>
      </c>
      <c r="C47" s="285" t="s">
        <v>90</v>
      </c>
      <c r="D47" s="57" t="s">
        <v>7</v>
      </c>
      <c r="E47" s="96">
        <v>4</v>
      </c>
      <c r="F47" s="96">
        <v>3</v>
      </c>
      <c r="G47" s="96">
        <v>6</v>
      </c>
      <c r="H47" s="96">
        <v>3</v>
      </c>
      <c r="I47" s="96">
        <v>5</v>
      </c>
      <c r="J47" s="96">
        <v>4</v>
      </c>
      <c r="K47" s="96">
        <v>4</v>
      </c>
      <c r="L47" s="96">
        <v>7</v>
      </c>
      <c r="M47" s="96">
        <v>6</v>
      </c>
      <c r="N47" s="59">
        <f>SUM(E47:M47)</f>
        <v>42</v>
      </c>
      <c r="O47" s="96">
        <v>4</v>
      </c>
      <c r="P47" s="96">
        <v>3</v>
      </c>
      <c r="Q47" s="96">
        <v>5</v>
      </c>
      <c r="R47" s="96">
        <v>5</v>
      </c>
      <c r="S47" s="96">
        <v>5</v>
      </c>
      <c r="T47" s="96">
        <v>4</v>
      </c>
      <c r="U47" s="96">
        <v>3</v>
      </c>
      <c r="V47" s="96">
        <v>4</v>
      </c>
      <c r="W47" s="96">
        <v>5</v>
      </c>
      <c r="X47" s="59">
        <f>SUM(O47:W47)</f>
        <v>38</v>
      </c>
      <c r="Y47" s="195">
        <v>91</v>
      </c>
      <c r="Z47" s="169">
        <v>86</v>
      </c>
      <c r="AA47" s="334">
        <f>SUM(Y47:Z47)</f>
        <v>177</v>
      </c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</row>
    <row r="48" spans="1:51" s="74" customFormat="1" ht="19.5" customHeight="1">
      <c r="A48" s="121" t="s">
        <v>173</v>
      </c>
      <c r="B48" s="286" t="s">
        <v>129</v>
      </c>
      <c r="C48" s="286" t="s">
        <v>87</v>
      </c>
      <c r="D48" s="57" t="s">
        <v>7</v>
      </c>
      <c r="E48" s="96">
        <v>6</v>
      </c>
      <c r="F48" s="96">
        <v>4</v>
      </c>
      <c r="G48" s="96">
        <v>6</v>
      </c>
      <c r="H48" s="96">
        <v>4</v>
      </c>
      <c r="I48" s="96">
        <v>6</v>
      </c>
      <c r="J48" s="96">
        <v>6</v>
      </c>
      <c r="K48" s="96">
        <v>5</v>
      </c>
      <c r="L48" s="96">
        <v>3</v>
      </c>
      <c r="M48" s="96">
        <v>5</v>
      </c>
      <c r="N48" s="59">
        <f>SUM(E48:M48)</f>
        <v>45</v>
      </c>
      <c r="O48" s="96">
        <v>4</v>
      </c>
      <c r="P48" s="96">
        <v>4</v>
      </c>
      <c r="Q48" s="96">
        <v>4</v>
      </c>
      <c r="R48" s="96">
        <v>6</v>
      </c>
      <c r="S48" s="96">
        <v>5</v>
      </c>
      <c r="T48" s="96">
        <v>5</v>
      </c>
      <c r="U48" s="96">
        <v>7</v>
      </c>
      <c r="V48" s="96">
        <v>5</v>
      </c>
      <c r="W48" s="96">
        <v>5</v>
      </c>
      <c r="X48" s="59">
        <f>SUM(O48:W48)</f>
        <v>45</v>
      </c>
      <c r="Y48" s="195">
        <v>88</v>
      </c>
      <c r="Z48" s="169">
        <v>90</v>
      </c>
      <c r="AA48" s="334">
        <f>SUM(Y48:Z48)</f>
        <v>178</v>
      </c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</row>
    <row r="49" spans="1:51" s="74" customFormat="1" ht="19.5" customHeight="1">
      <c r="A49" s="121" t="s">
        <v>174</v>
      </c>
      <c r="B49" s="286" t="s">
        <v>52</v>
      </c>
      <c r="C49" s="286" t="s">
        <v>50</v>
      </c>
      <c r="D49" s="57" t="s">
        <v>7</v>
      </c>
      <c r="E49" s="96">
        <v>7</v>
      </c>
      <c r="F49" s="96">
        <v>4</v>
      </c>
      <c r="G49" s="96">
        <v>7</v>
      </c>
      <c r="H49" s="96">
        <v>4</v>
      </c>
      <c r="I49" s="96">
        <v>5</v>
      </c>
      <c r="J49" s="96">
        <v>4</v>
      </c>
      <c r="K49" s="96">
        <v>6</v>
      </c>
      <c r="L49" s="96">
        <v>4</v>
      </c>
      <c r="M49" s="96">
        <v>6</v>
      </c>
      <c r="N49" s="59">
        <f>SUM(E49:M49)</f>
        <v>47</v>
      </c>
      <c r="O49" s="96">
        <v>4</v>
      </c>
      <c r="P49" s="96">
        <v>7</v>
      </c>
      <c r="Q49" s="96">
        <v>5</v>
      </c>
      <c r="R49" s="96">
        <v>5</v>
      </c>
      <c r="S49" s="96">
        <v>5</v>
      </c>
      <c r="T49" s="96">
        <v>5</v>
      </c>
      <c r="U49" s="96">
        <v>4</v>
      </c>
      <c r="V49" s="96">
        <v>6</v>
      </c>
      <c r="W49" s="96">
        <v>5</v>
      </c>
      <c r="X49" s="59">
        <f>SUM(O49:W49)</f>
        <v>46</v>
      </c>
      <c r="Y49" s="195">
        <v>101</v>
      </c>
      <c r="Z49" s="169">
        <v>90</v>
      </c>
      <c r="AA49" s="334">
        <f>SUM(Y49:Z49)</f>
        <v>191</v>
      </c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</row>
    <row r="50" spans="1:27" s="204" customFormat="1" ht="19.5" customHeight="1">
      <c r="A50" s="376" t="s">
        <v>171</v>
      </c>
      <c r="B50" s="377"/>
      <c r="C50" s="378"/>
      <c r="D50" s="146"/>
      <c r="E50" s="214"/>
      <c r="F50" s="214"/>
      <c r="G50" s="214"/>
      <c r="H50" s="214"/>
      <c r="I50" s="214"/>
      <c r="J50" s="214"/>
      <c r="K50" s="214"/>
      <c r="L50" s="214"/>
      <c r="M50" s="214"/>
      <c r="N50" s="215"/>
      <c r="O50" s="214"/>
      <c r="P50" s="214"/>
      <c r="Q50" s="214"/>
      <c r="R50" s="214"/>
      <c r="S50" s="214"/>
      <c r="T50" s="214"/>
      <c r="U50" s="214"/>
      <c r="V50" s="214"/>
      <c r="W50" s="214"/>
      <c r="X50" s="216"/>
      <c r="Y50" s="203"/>
      <c r="Z50" s="203"/>
      <c r="AA50" s="335"/>
    </row>
    <row r="51" spans="1:51" s="74" customFormat="1" ht="19.5" customHeight="1">
      <c r="A51" s="121" t="s">
        <v>172</v>
      </c>
      <c r="B51" s="8" t="s">
        <v>30</v>
      </c>
      <c r="C51" s="8" t="s">
        <v>31</v>
      </c>
      <c r="D51" s="57" t="s">
        <v>3</v>
      </c>
      <c r="E51" s="96">
        <v>5</v>
      </c>
      <c r="F51" s="96">
        <v>5</v>
      </c>
      <c r="G51" s="96">
        <v>6</v>
      </c>
      <c r="H51" s="96">
        <v>4</v>
      </c>
      <c r="I51" s="96">
        <v>6</v>
      </c>
      <c r="J51" s="96">
        <v>7</v>
      </c>
      <c r="K51" s="96">
        <v>5</v>
      </c>
      <c r="L51" s="96">
        <v>4</v>
      </c>
      <c r="M51" s="96">
        <v>7</v>
      </c>
      <c r="N51" s="59">
        <f>SUM(E51:M51)</f>
        <v>49</v>
      </c>
      <c r="O51" s="96">
        <v>4</v>
      </c>
      <c r="P51" s="96">
        <v>5</v>
      </c>
      <c r="Q51" s="96">
        <v>4</v>
      </c>
      <c r="R51" s="96">
        <v>6</v>
      </c>
      <c r="S51" s="96">
        <v>5</v>
      </c>
      <c r="T51" s="96">
        <v>6</v>
      </c>
      <c r="U51" s="96">
        <v>5</v>
      </c>
      <c r="V51" s="96">
        <v>6</v>
      </c>
      <c r="W51" s="96">
        <v>7</v>
      </c>
      <c r="X51" s="59">
        <f>SUM(O51:W51)</f>
        <v>48</v>
      </c>
      <c r="Y51" s="195">
        <v>91</v>
      </c>
      <c r="Z51" s="169">
        <v>87</v>
      </c>
      <c r="AA51" s="334">
        <f>SUM(Y51:Z51)</f>
        <v>178</v>
      </c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</row>
    <row r="52" spans="1:51" s="74" customFormat="1" ht="19.5" customHeight="1">
      <c r="A52" s="197" t="s">
        <v>173</v>
      </c>
      <c r="B52" s="8" t="s">
        <v>241</v>
      </c>
      <c r="C52" s="8" t="s">
        <v>242</v>
      </c>
      <c r="D52" s="57" t="s">
        <v>3</v>
      </c>
      <c r="E52" s="96">
        <v>7</v>
      </c>
      <c r="F52" s="96">
        <v>6</v>
      </c>
      <c r="G52" s="96">
        <v>8</v>
      </c>
      <c r="H52" s="96">
        <v>5</v>
      </c>
      <c r="I52" s="96">
        <v>7</v>
      </c>
      <c r="J52" s="96">
        <v>6</v>
      </c>
      <c r="K52" s="96">
        <v>6</v>
      </c>
      <c r="L52" s="96">
        <v>5</v>
      </c>
      <c r="M52" s="96">
        <v>6</v>
      </c>
      <c r="N52" s="59">
        <f>SUM(E52:M52)</f>
        <v>56</v>
      </c>
      <c r="O52" s="96">
        <v>6</v>
      </c>
      <c r="P52" s="96">
        <v>5</v>
      </c>
      <c r="Q52" s="96">
        <v>7</v>
      </c>
      <c r="R52" s="96">
        <v>7</v>
      </c>
      <c r="S52" s="96">
        <v>5</v>
      </c>
      <c r="T52" s="96">
        <v>6</v>
      </c>
      <c r="U52" s="96">
        <v>5</v>
      </c>
      <c r="V52" s="96">
        <v>6</v>
      </c>
      <c r="W52" s="96">
        <v>6</v>
      </c>
      <c r="X52" s="59">
        <f>SUM(O52:W52)</f>
        <v>53</v>
      </c>
      <c r="Y52" s="195">
        <v>94</v>
      </c>
      <c r="Z52" s="169">
        <v>86</v>
      </c>
      <c r="AA52" s="334">
        <f>SUM(Y52:Z52)</f>
        <v>180</v>
      </c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</row>
    <row r="53" spans="1:51" s="74" customFormat="1" ht="19.5" customHeight="1">
      <c r="A53" s="197" t="s">
        <v>174</v>
      </c>
      <c r="B53" s="8" t="s">
        <v>222</v>
      </c>
      <c r="C53" s="8" t="s">
        <v>218</v>
      </c>
      <c r="D53" s="57" t="s">
        <v>3</v>
      </c>
      <c r="E53" s="96">
        <v>6</v>
      </c>
      <c r="F53" s="96">
        <v>6</v>
      </c>
      <c r="G53" s="96">
        <v>6</v>
      </c>
      <c r="H53" s="96">
        <v>3</v>
      </c>
      <c r="I53" s="96">
        <v>8</v>
      </c>
      <c r="J53" s="96">
        <v>7</v>
      </c>
      <c r="K53" s="96">
        <v>6</v>
      </c>
      <c r="L53" s="96">
        <v>4</v>
      </c>
      <c r="M53" s="96">
        <v>7</v>
      </c>
      <c r="N53" s="59">
        <f>SUM(E53:M53)</f>
        <v>53</v>
      </c>
      <c r="O53" s="96">
        <v>4</v>
      </c>
      <c r="P53" s="96">
        <v>8</v>
      </c>
      <c r="Q53" s="96">
        <v>7</v>
      </c>
      <c r="R53" s="96">
        <v>6</v>
      </c>
      <c r="S53" s="96">
        <v>7</v>
      </c>
      <c r="T53" s="96">
        <v>5</v>
      </c>
      <c r="U53" s="96">
        <v>3</v>
      </c>
      <c r="V53" s="96">
        <v>6</v>
      </c>
      <c r="W53" s="96">
        <v>8</v>
      </c>
      <c r="X53" s="59">
        <f>SUM(O53:W53)</f>
        <v>54</v>
      </c>
      <c r="Y53" s="195">
        <v>102</v>
      </c>
      <c r="Z53" s="169">
        <v>106</v>
      </c>
      <c r="AA53" s="334">
        <f>SUM(Y53:Z53)</f>
        <v>208</v>
      </c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</row>
    <row r="54" spans="1:27" s="204" customFormat="1" ht="19.5" customHeight="1">
      <c r="A54" s="376" t="s">
        <v>171</v>
      </c>
      <c r="B54" s="377"/>
      <c r="C54" s="378"/>
      <c r="D54" s="57"/>
      <c r="E54" s="122"/>
      <c r="F54" s="122"/>
      <c r="G54" s="122"/>
      <c r="H54" s="122"/>
      <c r="I54" s="122"/>
      <c r="J54" s="122"/>
      <c r="K54" s="122"/>
      <c r="L54" s="122"/>
      <c r="M54" s="122"/>
      <c r="N54" s="209"/>
      <c r="O54" s="122"/>
      <c r="P54" s="122"/>
      <c r="Q54" s="122"/>
      <c r="R54" s="122"/>
      <c r="S54" s="122"/>
      <c r="T54" s="122"/>
      <c r="U54" s="122"/>
      <c r="V54" s="122"/>
      <c r="W54" s="122"/>
      <c r="X54" s="210"/>
      <c r="Y54" s="203"/>
      <c r="Z54" s="203"/>
      <c r="AA54" s="335"/>
    </row>
    <row r="55" spans="1:51" s="74" customFormat="1" ht="19.5" customHeight="1">
      <c r="A55" s="121" t="s">
        <v>172</v>
      </c>
      <c r="B55" s="8" t="s">
        <v>91</v>
      </c>
      <c r="C55" s="8" t="s">
        <v>92</v>
      </c>
      <c r="D55" s="57" t="s">
        <v>8</v>
      </c>
      <c r="E55" s="96">
        <v>5</v>
      </c>
      <c r="F55" s="96">
        <v>4</v>
      </c>
      <c r="G55" s="96">
        <v>4</v>
      </c>
      <c r="H55" s="96">
        <v>3</v>
      </c>
      <c r="I55" s="96">
        <v>4</v>
      </c>
      <c r="J55" s="96">
        <v>3</v>
      </c>
      <c r="K55" s="96">
        <v>5</v>
      </c>
      <c r="L55" s="96">
        <v>5</v>
      </c>
      <c r="M55" s="96">
        <v>5</v>
      </c>
      <c r="N55" s="59">
        <f>SUM(E55:M55)</f>
        <v>38</v>
      </c>
      <c r="O55" s="96">
        <v>5</v>
      </c>
      <c r="P55" s="96">
        <v>4</v>
      </c>
      <c r="Q55" s="96">
        <v>5</v>
      </c>
      <c r="R55" s="96">
        <v>5</v>
      </c>
      <c r="S55" s="96">
        <v>8</v>
      </c>
      <c r="T55" s="96">
        <v>5</v>
      </c>
      <c r="U55" s="96">
        <v>5</v>
      </c>
      <c r="V55" s="96">
        <v>4</v>
      </c>
      <c r="W55" s="96">
        <v>6</v>
      </c>
      <c r="X55" s="59">
        <f>SUM(O55:W55)</f>
        <v>47</v>
      </c>
      <c r="Y55" s="195">
        <v>85</v>
      </c>
      <c r="Z55" s="169">
        <v>77</v>
      </c>
      <c r="AA55" s="334">
        <f>SUM(Y55:Z55)</f>
        <v>162</v>
      </c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51" s="74" customFormat="1" ht="19.5" customHeight="1">
      <c r="A56" s="197" t="s">
        <v>173</v>
      </c>
      <c r="B56" s="285" t="s">
        <v>130</v>
      </c>
      <c r="C56" s="285" t="s">
        <v>85</v>
      </c>
      <c r="D56" s="57" t="s">
        <v>8</v>
      </c>
      <c r="E56" s="96">
        <v>5</v>
      </c>
      <c r="F56" s="96">
        <v>5</v>
      </c>
      <c r="G56" s="96">
        <v>6</v>
      </c>
      <c r="H56" s="96">
        <v>4</v>
      </c>
      <c r="I56" s="96">
        <v>6</v>
      </c>
      <c r="J56" s="96">
        <v>5</v>
      </c>
      <c r="K56" s="96">
        <v>6</v>
      </c>
      <c r="L56" s="96">
        <v>3</v>
      </c>
      <c r="M56" s="96">
        <v>4</v>
      </c>
      <c r="N56" s="59">
        <f>SUM(E56:M56)</f>
        <v>44</v>
      </c>
      <c r="O56" s="96">
        <v>3</v>
      </c>
      <c r="P56" s="96">
        <v>6</v>
      </c>
      <c r="Q56" s="96">
        <v>4</v>
      </c>
      <c r="R56" s="96">
        <v>5</v>
      </c>
      <c r="S56" s="96">
        <v>5</v>
      </c>
      <c r="T56" s="96">
        <v>5</v>
      </c>
      <c r="U56" s="96">
        <v>4</v>
      </c>
      <c r="V56" s="96">
        <v>4</v>
      </c>
      <c r="W56" s="96">
        <v>9</v>
      </c>
      <c r="X56" s="59">
        <f>SUM(O56:W56)</f>
        <v>45</v>
      </c>
      <c r="Y56" s="195">
        <v>94</v>
      </c>
      <c r="Z56" s="169">
        <v>88</v>
      </c>
      <c r="AA56" s="334">
        <f>SUM(Y56:Z56)</f>
        <v>182</v>
      </c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</row>
    <row r="57" spans="1:51" s="74" customFormat="1" ht="19.5" customHeight="1">
      <c r="A57" s="197" t="s">
        <v>174</v>
      </c>
      <c r="B57" s="285" t="s">
        <v>63</v>
      </c>
      <c r="C57" s="285" t="s">
        <v>64</v>
      </c>
      <c r="D57" s="57" t="s">
        <v>8</v>
      </c>
      <c r="E57" s="96">
        <v>6</v>
      </c>
      <c r="F57" s="96">
        <v>6</v>
      </c>
      <c r="G57" s="96">
        <v>5</v>
      </c>
      <c r="H57" s="96">
        <v>3</v>
      </c>
      <c r="I57" s="96">
        <v>5</v>
      </c>
      <c r="J57" s="96">
        <v>5</v>
      </c>
      <c r="K57" s="96">
        <v>5</v>
      </c>
      <c r="L57" s="96">
        <v>4</v>
      </c>
      <c r="M57" s="96">
        <v>5</v>
      </c>
      <c r="N57" s="59">
        <f>SUM(E57:M57)</f>
        <v>44</v>
      </c>
      <c r="O57" s="96">
        <v>4</v>
      </c>
      <c r="P57" s="96">
        <v>5</v>
      </c>
      <c r="Q57" s="96">
        <v>6</v>
      </c>
      <c r="R57" s="96">
        <v>5</v>
      </c>
      <c r="S57" s="96">
        <v>6</v>
      </c>
      <c r="T57" s="96">
        <v>5</v>
      </c>
      <c r="U57" s="96">
        <v>2</v>
      </c>
      <c r="V57" s="96">
        <v>7</v>
      </c>
      <c r="W57" s="96">
        <v>6</v>
      </c>
      <c r="X57" s="59">
        <f>SUM(O57:W57)</f>
        <v>46</v>
      </c>
      <c r="Y57" s="195">
        <v>110</v>
      </c>
      <c r="Z57" s="169">
        <v>115</v>
      </c>
      <c r="AA57" s="334">
        <f>SUM(Y57:Z57)</f>
        <v>225</v>
      </c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</row>
    <row r="58" spans="1:51" s="74" customFormat="1" ht="19.5" customHeight="1">
      <c r="A58" s="121"/>
      <c r="B58" s="285"/>
      <c r="C58" s="285"/>
      <c r="D58" s="57"/>
      <c r="E58" s="96"/>
      <c r="F58" s="96"/>
      <c r="G58" s="96"/>
      <c r="H58" s="96"/>
      <c r="I58" s="96"/>
      <c r="J58" s="96"/>
      <c r="K58" s="96"/>
      <c r="L58" s="96"/>
      <c r="M58" s="96"/>
      <c r="N58" s="59"/>
      <c r="O58" s="96"/>
      <c r="P58" s="96"/>
      <c r="Q58" s="96"/>
      <c r="R58" s="96"/>
      <c r="S58" s="96"/>
      <c r="T58" s="96"/>
      <c r="U58" s="96"/>
      <c r="V58" s="96"/>
      <c r="W58" s="96"/>
      <c r="X58" s="59"/>
      <c r="Y58" s="195"/>
      <c r="Z58" s="169"/>
      <c r="AA58" s="34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</row>
    <row r="59" spans="1:27" s="77" customFormat="1" ht="19.5" customHeight="1">
      <c r="A59" s="168"/>
      <c r="B59" s="351"/>
      <c r="C59" s="351"/>
      <c r="D59" s="352"/>
      <c r="E59" s="353"/>
      <c r="F59" s="353"/>
      <c r="G59" s="353"/>
      <c r="H59" s="353"/>
      <c r="I59" s="353"/>
      <c r="J59" s="353"/>
      <c r="K59" s="353"/>
      <c r="L59" s="353"/>
      <c r="M59" s="353"/>
      <c r="N59" s="354"/>
      <c r="O59" s="353"/>
      <c r="P59" s="353"/>
      <c r="Q59" s="353"/>
      <c r="R59" s="353"/>
      <c r="S59" s="353"/>
      <c r="T59" s="353"/>
      <c r="U59" s="353"/>
      <c r="V59" s="353"/>
      <c r="W59" s="353"/>
      <c r="X59" s="354"/>
      <c r="Y59" s="178"/>
      <c r="Z59" s="345"/>
      <c r="AA59" s="355"/>
    </row>
    <row r="60" spans="1:51" s="129" customFormat="1" ht="16.5">
      <c r="A60" s="379" t="s">
        <v>168</v>
      </c>
      <c r="B60" s="380" t="s">
        <v>139</v>
      </c>
      <c r="C60" s="380"/>
      <c r="D60" s="164" t="s">
        <v>140</v>
      </c>
      <c r="E60" s="347">
        <v>1</v>
      </c>
      <c r="F60" s="347">
        <v>2</v>
      </c>
      <c r="G60" s="347">
        <v>3</v>
      </c>
      <c r="H60" s="347">
        <v>4</v>
      </c>
      <c r="I60" s="347">
        <v>5</v>
      </c>
      <c r="J60" s="347">
        <v>6</v>
      </c>
      <c r="K60" s="347">
        <v>7</v>
      </c>
      <c r="L60" s="347">
        <v>8</v>
      </c>
      <c r="M60" s="347">
        <v>9</v>
      </c>
      <c r="N60" s="348" t="s">
        <v>55</v>
      </c>
      <c r="O60" s="347">
        <v>10</v>
      </c>
      <c r="P60" s="347">
        <v>11</v>
      </c>
      <c r="Q60" s="347">
        <v>12</v>
      </c>
      <c r="R60" s="347">
        <v>13</v>
      </c>
      <c r="S60" s="347">
        <v>14</v>
      </c>
      <c r="T60" s="347">
        <v>15</v>
      </c>
      <c r="U60" s="347">
        <v>16</v>
      </c>
      <c r="V60" s="347">
        <v>17</v>
      </c>
      <c r="W60" s="347">
        <v>18</v>
      </c>
      <c r="X60" s="348" t="s">
        <v>141</v>
      </c>
      <c r="Y60" s="349" t="s">
        <v>169</v>
      </c>
      <c r="Z60" s="350" t="s">
        <v>142</v>
      </c>
      <c r="AA60" s="225" t="s">
        <v>170</v>
      </c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</row>
    <row r="61" spans="1:51" s="6" customFormat="1" ht="18.75">
      <c r="A61" s="374"/>
      <c r="B61" s="375"/>
      <c r="C61" s="375"/>
      <c r="D61" s="183" t="s">
        <v>144</v>
      </c>
      <c r="E61" s="179">
        <v>4</v>
      </c>
      <c r="F61" s="179">
        <v>4</v>
      </c>
      <c r="G61" s="179">
        <v>5</v>
      </c>
      <c r="H61" s="179">
        <v>3</v>
      </c>
      <c r="I61" s="179">
        <v>5</v>
      </c>
      <c r="J61" s="179">
        <v>4</v>
      </c>
      <c r="K61" s="179">
        <v>4</v>
      </c>
      <c r="L61" s="179">
        <v>3</v>
      </c>
      <c r="M61" s="179">
        <v>4</v>
      </c>
      <c r="N61" s="180">
        <v>36</v>
      </c>
      <c r="O61" s="179">
        <v>3</v>
      </c>
      <c r="P61" s="179">
        <v>4</v>
      </c>
      <c r="Q61" s="179">
        <v>4</v>
      </c>
      <c r="R61" s="179">
        <v>5</v>
      </c>
      <c r="S61" s="179">
        <v>4</v>
      </c>
      <c r="T61" s="179">
        <v>4</v>
      </c>
      <c r="U61" s="179">
        <v>3</v>
      </c>
      <c r="V61" s="179">
        <v>4</v>
      </c>
      <c r="W61" s="179">
        <v>5</v>
      </c>
      <c r="X61" s="180">
        <v>36</v>
      </c>
      <c r="Y61" s="339">
        <v>70</v>
      </c>
      <c r="Z61" s="223">
        <v>72</v>
      </c>
      <c r="AA61" s="225">
        <v>142</v>
      </c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</row>
    <row r="62" spans="1:51" s="205" customFormat="1" ht="19.5" customHeight="1">
      <c r="A62" s="376" t="s">
        <v>171</v>
      </c>
      <c r="B62" s="377"/>
      <c r="C62" s="37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9"/>
      <c r="O62" s="228"/>
      <c r="P62" s="228"/>
      <c r="Q62" s="228"/>
      <c r="R62" s="228"/>
      <c r="S62" s="228"/>
      <c r="T62" s="228"/>
      <c r="U62" s="228"/>
      <c r="V62" s="228"/>
      <c r="W62" s="228"/>
      <c r="X62" s="230"/>
      <c r="Y62" s="232"/>
      <c r="Z62" s="232"/>
      <c r="AA62" s="336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</row>
    <row r="63" spans="1:51" s="74" customFormat="1" ht="19.5" customHeight="1">
      <c r="A63" s="121" t="s">
        <v>172</v>
      </c>
      <c r="B63" s="8" t="s">
        <v>133</v>
      </c>
      <c r="C63" s="8" t="s">
        <v>134</v>
      </c>
      <c r="D63" s="146" t="s">
        <v>4</v>
      </c>
      <c r="E63" s="211">
        <v>6</v>
      </c>
      <c r="F63" s="211">
        <v>5</v>
      </c>
      <c r="G63" s="211">
        <v>7</v>
      </c>
      <c r="H63" s="211">
        <v>5</v>
      </c>
      <c r="I63" s="211">
        <v>5</v>
      </c>
      <c r="J63" s="211">
        <v>5</v>
      </c>
      <c r="K63" s="211">
        <v>4</v>
      </c>
      <c r="L63" s="211">
        <v>4</v>
      </c>
      <c r="M63" s="211">
        <v>6</v>
      </c>
      <c r="N63" s="212">
        <f>SUM(E63:M63)</f>
        <v>47</v>
      </c>
      <c r="O63" s="211"/>
      <c r="P63" s="211"/>
      <c r="Q63" s="211"/>
      <c r="R63" s="211"/>
      <c r="S63" s="211"/>
      <c r="T63" s="211"/>
      <c r="U63" s="211"/>
      <c r="V63" s="211"/>
      <c r="W63" s="211"/>
      <c r="X63" s="213">
        <f>SUM(O63:W63)</f>
        <v>0</v>
      </c>
      <c r="Y63" s="195">
        <v>82</v>
      </c>
      <c r="Z63" s="169">
        <v>97</v>
      </c>
      <c r="AA63" s="334">
        <f>SUM(Y63:Z63)</f>
        <v>179</v>
      </c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</row>
    <row r="64" spans="1:51" s="74" customFormat="1" ht="19.5" customHeight="1">
      <c r="A64" s="197" t="s">
        <v>173</v>
      </c>
      <c r="B64" s="8" t="s">
        <v>93</v>
      </c>
      <c r="C64" s="8" t="s">
        <v>94</v>
      </c>
      <c r="D64" s="146" t="s">
        <v>4</v>
      </c>
      <c r="E64" s="96">
        <v>5</v>
      </c>
      <c r="F64" s="96">
        <v>6</v>
      </c>
      <c r="G64" s="96">
        <v>7</v>
      </c>
      <c r="H64" s="96">
        <v>4</v>
      </c>
      <c r="I64" s="96">
        <v>5</v>
      </c>
      <c r="J64" s="96">
        <v>7</v>
      </c>
      <c r="K64" s="96">
        <v>7</v>
      </c>
      <c r="L64" s="96">
        <v>5</v>
      </c>
      <c r="M64" s="96">
        <v>7</v>
      </c>
      <c r="N64" s="59">
        <f>SUM(E64:M64)</f>
        <v>53</v>
      </c>
      <c r="O64" s="96"/>
      <c r="P64" s="96"/>
      <c r="Q64" s="96"/>
      <c r="R64" s="96"/>
      <c r="S64" s="96"/>
      <c r="T64" s="96"/>
      <c r="U64" s="96"/>
      <c r="V64" s="96"/>
      <c r="W64" s="96"/>
      <c r="X64" s="60">
        <f>SUM(O64:W64)</f>
        <v>0</v>
      </c>
      <c r="Y64" s="195">
        <v>102</v>
      </c>
      <c r="Z64" s="169">
        <v>112</v>
      </c>
      <c r="AA64" s="334">
        <f>SUM(Y64:Z64)</f>
        <v>214</v>
      </c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</row>
    <row r="65" spans="1:51" s="74" customFormat="1" ht="19.5" customHeight="1">
      <c r="A65" s="121" t="s">
        <v>174</v>
      </c>
      <c r="B65" s="8" t="s">
        <v>263</v>
      </c>
      <c r="C65" s="8" t="s">
        <v>229</v>
      </c>
      <c r="D65" s="146" t="s">
        <v>4</v>
      </c>
      <c r="E65" s="96">
        <v>9</v>
      </c>
      <c r="F65" s="96">
        <v>8</v>
      </c>
      <c r="G65" s="96">
        <v>7</v>
      </c>
      <c r="H65" s="96">
        <v>7</v>
      </c>
      <c r="I65" s="96">
        <v>8</v>
      </c>
      <c r="J65" s="96">
        <v>8</v>
      </c>
      <c r="K65" s="96">
        <v>9</v>
      </c>
      <c r="L65" s="96">
        <v>6</v>
      </c>
      <c r="M65" s="96">
        <v>6</v>
      </c>
      <c r="N65" s="59">
        <f>SUM(E65:M65)</f>
        <v>68</v>
      </c>
      <c r="O65" s="96"/>
      <c r="P65" s="96"/>
      <c r="Q65" s="96"/>
      <c r="R65" s="96"/>
      <c r="S65" s="96"/>
      <c r="T65" s="96"/>
      <c r="U65" s="96"/>
      <c r="V65" s="96"/>
      <c r="W65" s="96"/>
      <c r="X65" s="59">
        <f>SUM(O65:W65)</f>
        <v>0</v>
      </c>
      <c r="Y65" s="195">
        <v>125</v>
      </c>
      <c r="Z65" s="169">
        <v>145</v>
      </c>
      <c r="AA65" s="334">
        <f>SUM(Y65:Z65)</f>
        <v>270</v>
      </c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</row>
    <row r="66" spans="1:27" s="204" customFormat="1" ht="19.5" customHeight="1">
      <c r="A66" s="376" t="s">
        <v>171</v>
      </c>
      <c r="B66" s="377"/>
      <c r="C66" s="378"/>
      <c r="D66" s="200"/>
      <c r="E66" s="198"/>
      <c r="F66" s="198"/>
      <c r="G66" s="198"/>
      <c r="H66" s="198"/>
      <c r="I66" s="198"/>
      <c r="J66" s="198"/>
      <c r="K66" s="198"/>
      <c r="L66" s="198"/>
      <c r="M66" s="198"/>
      <c r="N66" s="201"/>
      <c r="O66" s="198"/>
      <c r="P66" s="198"/>
      <c r="Q66" s="198"/>
      <c r="R66" s="198"/>
      <c r="S66" s="198"/>
      <c r="T66" s="198"/>
      <c r="U66" s="198"/>
      <c r="V66" s="198"/>
      <c r="W66" s="198"/>
      <c r="X66" s="202"/>
      <c r="Y66" s="203"/>
      <c r="Z66" s="203"/>
      <c r="AA66" s="335"/>
    </row>
    <row r="67" spans="1:51" s="74" customFormat="1" ht="19.5" customHeight="1">
      <c r="A67" s="121" t="s">
        <v>172</v>
      </c>
      <c r="B67" s="285" t="s">
        <v>97</v>
      </c>
      <c r="C67" s="285" t="s">
        <v>98</v>
      </c>
      <c r="D67" s="57" t="s">
        <v>9</v>
      </c>
      <c r="E67" s="96">
        <v>5</v>
      </c>
      <c r="F67" s="96">
        <v>6</v>
      </c>
      <c r="G67" s="96">
        <v>7</v>
      </c>
      <c r="H67" s="96">
        <v>4</v>
      </c>
      <c r="I67" s="96">
        <v>5</v>
      </c>
      <c r="J67" s="96">
        <v>7</v>
      </c>
      <c r="K67" s="96">
        <v>7</v>
      </c>
      <c r="L67" s="96">
        <v>5</v>
      </c>
      <c r="M67" s="96">
        <v>7</v>
      </c>
      <c r="N67" s="59">
        <f>SUM(E67:M67)</f>
        <v>53</v>
      </c>
      <c r="O67" s="96"/>
      <c r="P67" s="96"/>
      <c r="Q67" s="96"/>
      <c r="R67" s="96"/>
      <c r="S67" s="96"/>
      <c r="T67" s="96"/>
      <c r="U67" s="96"/>
      <c r="V67" s="96"/>
      <c r="W67" s="96"/>
      <c r="X67" s="60">
        <f>SUM(O67:W67)</f>
        <v>0</v>
      </c>
      <c r="Y67" s="195">
        <v>83</v>
      </c>
      <c r="Z67" s="169">
        <v>97</v>
      </c>
      <c r="AA67" s="334">
        <f>SUM(Y67:Z67)</f>
        <v>180</v>
      </c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</row>
    <row r="68" spans="1:51" s="74" customFormat="1" ht="19.5" customHeight="1">
      <c r="A68" s="197" t="s">
        <v>173</v>
      </c>
      <c r="B68" s="285" t="s">
        <v>95</v>
      </c>
      <c r="C68" s="285" t="s">
        <v>96</v>
      </c>
      <c r="D68" s="57" t="s">
        <v>9</v>
      </c>
      <c r="E68" s="96"/>
      <c r="F68" s="96"/>
      <c r="G68" s="96"/>
      <c r="H68" s="96"/>
      <c r="I68" s="96"/>
      <c r="J68" s="96"/>
      <c r="K68" s="96"/>
      <c r="L68" s="96"/>
      <c r="M68" s="96"/>
      <c r="N68" s="59"/>
      <c r="O68" s="96"/>
      <c r="P68" s="96"/>
      <c r="Q68" s="96"/>
      <c r="R68" s="96"/>
      <c r="S68" s="96"/>
      <c r="T68" s="96"/>
      <c r="U68" s="96"/>
      <c r="V68" s="96"/>
      <c r="W68" s="96"/>
      <c r="X68" s="60"/>
      <c r="Y68" s="195">
        <v>100</v>
      </c>
      <c r="Z68" s="169">
        <v>105</v>
      </c>
      <c r="AA68" s="334">
        <f>SUM(Y68:Z68)</f>
        <v>205</v>
      </c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</row>
    <row r="69" spans="1:51" s="74" customFormat="1" ht="19.5" customHeight="1">
      <c r="A69" s="121" t="s">
        <v>174</v>
      </c>
      <c r="B69" s="285" t="s">
        <v>252</v>
      </c>
      <c r="C69" s="285" t="s">
        <v>253</v>
      </c>
      <c r="D69" s="57" t="s">
        <v>9</v>
      </c>
      <c r="E69" s="96">
        <v>6</v>
      </c>
      <c r="F69" s="96">
        <v>6</v>
      </c>
      <c r="G69" s="96">
        <v>6</v>
      </c>
      <c r="H69" s="96">
        <v>4</v>
      </c>
      <c r="I69" s="96">
        <v>6</v>
      </c>
      <c r="J69" s="96">
        <v>6</v>
      </c>
      <c r="K69" s="96">
        <v>5</v>
      </c>
      <c r="L69" s="96">
        <v>4</v>
      </c>
      <c r="M69" s="96">
        <v>5</v>
      </c>
      <c r="N69" s="59">
        <f>SUM(E69:M69)</f>
        <v>48</v>
      </c>
      <c r="O69" s="96"/>
      <c r="P69" s="96"/>
      <c r="Q69" s="96"/>
      <c r="R69" s="96"/>
      <c r="S69" s="96"/>
      <c r="T69" s="96"/>
      <c r="U69" s="96"/>
      <c r="V69" s="96"/>
      <c r="W69" s="96"/>
      <c r="X69" s="59">
        <f>SUM(O69:W69)</f>
        <v>0</v>
      </c>
      <c r="Y69" s="195">
        <v>126</v>
      </c>
      <c r="Z69" s="169">
        <v>120</v>
      </c>
      <c r="AA69" s="334">
        <f>SUM(Y69:Z69)</f>
        <v>246</v>
      </c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</row>
    <row r="70" spans="1:51" s="74" customFormat="1" ht="19.5" customHeight="1">
      <c r="A70" s="121"/>
      <c r="B70" s="70"/>
      <c r="C70" s="71"/>
      <c r="D70" s="57"/>
      <c r="E70" s="96"/>
      <c r="F70" s="96"/>
      <c r="G70" s="96"/>
      <c r="H70" s="96"/>
      <c r="I70" s="96"/>
      <c r="J70" s="96"/>
      <c r="K70" s="96"/>
      <c r="L70" s="96"/>
      <c r="M70" s="96"/>
      <c r="N70" s="59"/>
      <c r="O70" s="96"/>
      <c r="P70" s="96"/>
      <c r="Q70" s="96"/>
      <c r="R70" s="96"/>
      <c r="S70" s="96"/>
      <c r="T70" s="96"/>
      <c r="U70" s="96"/>
      <c r="V70" s="96"/>
      <c r="W70" s="96"/>
      <c r="X70" s="59"/>
      <c r="Y70" s="195"/>
      <c r="Z70" s="169"/>
      <c r="AA70" s="310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</row>
    <row r="71" spans="1:27" s="204" customFormat="1" ht="19.5" customHeight="1">
      <c r="A71" s="384" t="s">
        <v>171</v>
      </c>
      <c r="B71" s="382"/>
      <c r="C71" s="383"/>
      <c r="D71" s="57"/>
      <c r="E71" s="198"/>
      <c r="F71" s="198"/>
      <c r="G71" s="198"/>
      <c r="H71" s="198"/>
      <c r="I71" s="198"/>
      <c r="J71" s="198"/>
      <c r="K71" s="198"/>
      <c r="L71" s="198"/>
      <c r="M71" s="198"/>
      <c r="N71" s="201"/>
      <c r="O71" s="198"/>
      <c r="P71" s="198"/>
      <c r="Q71" s="198"/>
      <c r="R71" s="198"/>
      <c r="S71" s="198"/>
      <c r="T71" s="198"/>
      <c r="U71" s="198"/>
      <c r="V71" s="198"/>
      <c r="W71" s="198"/>
      <c r="X71" s="202"/>
      <c r="Y71" s="203"/>
      <c r="Z71" s="203"/>
      <c r="AA71" s="227"/>
    </row>
    <row r="72" spans="1:51" s="74" customFormat="1" ht="19.5" customHeight="1">
      <c r="A72" s="121" t="s">
        <v>172</v>
      </c>
      <c r="B72" s="8" t="s">
        <v>47</v>
      </c>
      <c r="C72" s="8" t="s">
        <v>11</v>
      </c>
      <c r="D72" s="57" t="s">
        <v>43</v>
      </c>
      <c r="E72" s="96">
        <v>6</v>
      </c>
      <c r="F72" s="96">
        <v>6</v>
      </c>
      <c r="G72" s="96">
        <v>6</v>
      </c>
      <c r="H72" s="96">
        <v>4</v>
      </c>
      <c r="I72" s="96">
        <v>6</v>
      </c>
      <c r="J72" s="96">
        <v>6</v>
      </c>
      <c r="K72" s="96">
        <v>5</v>
      </c>
      <c r="L72" s="96">
        <v>4</v>
      </c>
      <c r="M72" s="96">
        <v>5</v>
      </c>
      <c r="N72" s="59">
        <f>SUM(E72:M72)</f>
        <v>48</v>
      </c>
      <c r="O72" s="96"/>
      <c r="P72" s="96"/>
      <c r="Q72" s="96"/>
      <c r="R72" s="96"/>
      <c r="S72" s="96"/>
      <c r="T72" s="96"/>
      <c r="U72" s="96"/>
      <c r="V72" s="96"/>
      <c r="W72" s="96"/>
      <c r="X72" s="60">
        <f>SUM(O72:W72)</f>
        <v>0</v>
      </c>
      <c r="Y72" s="195">
        <v>53</v>
      </c>
      <c r="Z72" s="301">
        <v>56</v>
      </c>
      <c r="AA72" s="219">
        <f>SUM(Y72:Z72)</f>
        <v>109</v>
      </c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</row>
    <row r="73" spans="1:51" s="74" customFormat="1" ht="0.75" customHeight="1" thickBot="1">
      <c r="A73" s="121" t="s">
        <v>174</v>
      </c>
      <c r="B73" s="234"/>
      <c r="C73" s="234"/>
      <c r="D73" s="57" t="s">
        <v>43</v>
      </c>
      <c r="E73" s="96"/>
      <c r="F73" s="96"/>
      <c r="G73" s="96"/>
      <c r="H73" s="96"/>
      <c r="I73" s="96"/>
      <c r="J73" s="96"/>
      <c r="K73" s="96"/>
      <c r="L73" s="96"/>
      <c r="M73" s="96"/>
      <c r="N73" s="59"/>
      <c r="O73" s="96"/>
      <c r="P73" s="96"/>
      <c r="Q73" s="96"/>
      <c r="R73" s="96"/>
      <c r="S73" s="96"/>
      <c r="T73" s="96"/>
      <c r="U73" s="96"/>
      <c r="V73" s="96"/>
      <c r="W73" s="96"/>
      <c r="X73" s="59"/>
      <c r="Y73" s="218">
        <v>0</v>
      </c>
      <c r="Z73" s="218">
        <v>0</v>
      </c>
      <c r="AA73" s="219">
        <f>SUM(Y73:Z73)</f>
        <v>0</v>
      </c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</row>
    <row r="74" spans="1:51" s="205" customFormat="1" ht="19.5" customHeight="1" hidden="1">
      <c r="A74" s="376" t="s">
        <v>171</v>
      </c>
      <c r="B74" s="377"/>
      <c r="C74" s="37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9"/>
      <c r="O74" s="228"/>
      <c r="P74" s="228"/>
      <c r="Q74" s="228"/>
      <c r="R74" s="228"/>
      <c r="S74" s="228"/>
      <c r="T74" s="228"/>
      <c r="U74" s="228"/>
      <c r="V74" s="228"/>
      <c r="W74" s="228"/>
      <c r="X74" s="230"/>
      <c r="Y74" s="231"/>
      <c r="Z74" s="232"/>
      <c r="AA74" s="233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</row>
    <row r="75" spans="1:51" s="74" customFormat="1" ht="19.5" customHeight="1" hidden="1">
      <c r="A75" s="121" t="s">
        <v>172</v>
      </c>
      <c r="B75" s="10"/>
      <c r="C75" s="10"/>
      <c r="D75" s="146" t="s">
        <v>44</v>
      </c>
      <c r="E75" s="211">
        <v>6</v>
      </c>
      <c r="F75" s="211">
        <v>5</v>
      </c>
      <c r="G75" s="211">
        <v>7</v>
      </c>
      <c r="H75" s="211">
        <v>5</v>
      </c>
      <c r="I75" s="211">
        <v>5</v>
      </c>
      <c r="J75" s="211">
        <v>5</v>
      </c>
      <c r="K75" s="211">
        <v>4</v>
      </c>
      <c r="L75" s="211">
        <v>4</v>
      </c>
      <c r="M75" s="211">
        <v>6</v>
      </c>
      <c r="N75" s="212">
        <f>SUM(E75:M75)</f>
        <v>47</v>
      </c>
      <c r="O75" s="211"/>
      <c r="P75" s="211"/>
      <c r="Q75" s="211"/>
      <c r="R75" s="211"/>
      <c r="S75" s="211"/>
      <c r="T75" s="211"/>
      <c r="U75" s="211"/>
      <c r="V75" s="211"/>
      <c r="W75" s="211"/>
      <c r="X75" s="213">
        <f>SUM(O75:W75)</f>
        <v>0</v>
      </c>
      <c r="Y75" s="218">
        <v>0</v>
      </c>
      <c r="Z75" s="218">
        <v>0</v>
      </c>
      <c r="AA75" s="219">
        <f>SUM(Y75:Z75)</f>
        <v>0</v>
      </c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</row>
    <row r="76" spans="1:51" s="74" customFormat="1" ht="19.5" customHeight="1" hidden="1">
      <c r="A76" s="197" t="s">
        <v>173</v>
      </c>
      <c r="B76" s="10"/>
      <c r="C76" s="10"/>
      <c r="D76" s="146" t="s">
        <v>44</v>
      </c>
      <c r="E76" s="96">
        <v>5</v>
      </c>
      <c r="F76" s="96">
        <v>6</v>
      </c>
      <c r="G76" s="96">
        <v>7</v>
      </c>
      <c r="H76" s="96">
        <v>4</v>
      </c>
      <c r="I76" s="96">
        <v>5</v>
      </c>
      <c r="J76" s="96">
        <v>7</v>
      </c>
      <c r="K76" s="96">
        <v>7</v>
      </c>
      <c r="L76" s="96">
        <v>5</v>
      </c>
      <c r="M76" s="96">
        <v>7</v>
      </c>
      <c r="N76" s="59">
        <f>SUM(E76:M76)</f>
        <v>53</v>
      </c>
      <c r="O76" s="96"/>
      <c r="P76" s="96"/>
      <c r="Q76" s="96"/>
      <c r="R76" s="96"/>
      <c r="S76" s="96"/>
      <c r="T76" s="96"/>
      <c r="U76" s="96"/>
      <c r="V76" s="96"/>
      <c r="W76" s="96"/>
      <c r="X76" s="60">
        <f>SUM(O76:W76)</f>
        <v>0</v>
      </c>
      <c r="Y76" s="218">
        <v>0</v>
      </c>
      <c r="Z76" s="218">
        <v>0</v>
      </c>
      <c r="AA76" s="219">
        <f>SUM(Y76:Z76)</f>
        <v>0</v>
      </c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</row>
    <row r="77" spans="1:51" s="74" customFormat="1" ht="19.5" customHeight="1" hidden="1">
      <c r="A77" s="121" t="s">
        <v>174</v>
      </c>
      <c r="B77" s="10"/>
      <c r="C77" s="10"/>
      <c r="D77" s="146" t="s">
        <v>44</v>
      </c>
      <c r="E77" s="96">
        <v>9</v>
      </c>
      <c r="F77" s="96">
        <v>8</v>
      </c>
      <c r="G77" s="96">
        <v>7</v>
      </c>
      <c r="H77" s="96">
        <v>7</v>
      </c>
      <c r="I77" s="96">
        <v>8</v>
      </c>
      <c r="J77" s="96">
        <v>8</v>
      </c>
      <c r="K77" s="96">
        <v>9</v>
      </c>
      <c r="L77" s="96">
        <v>6</v>
      </c>
      <c r="M77" s="96">
        <v>6</v>
      </c>
      <c r="N77" s="59">
        <f>SUM(E77:M77)</f>
        <v>68</v>
      </c>
      <c r="O77" s="96"/>
      <c r="P77" s="96"/>
      <c r="Q77" s="96"/>
      <c r="R77" s="96"/>
      <c r="S77" s="96"/>
      <c r="T77" s="96"/>
      <c r="U77" s="96"/>
      <c r="V77" s="96"/>
      <c r="W77" s="96"/>
      <c r="X77" s="59">
        <f>SUM(O77:W77)</f>
        <v>0</v>
      </c>
      <c r="Y77" s="218">
        <v>0</v>
      </c>
      <c r="Z77" s="218">
        <v>0</v>
      </c>
      <c r="AA77" s="219">
        <f>SUM(Y77:Z77)</f>
        <v>0</v>
      </c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</row>
    <row r="78" spans="1:51" s="74" customFormat="1" ht="19.5" customHeight="1">
      <c r="A78" s="235"/>
      <c r="B78" s="236"/>
      <c r="C78" s="236"/>
      <c r="D78" s="107"/>
      <c r="E78" s="106"/>
      <c r="F78" s="106"/>
      <c r="G78" s="106"/>
      <c r="H78" s="106"/>
      <c r="I78" s="106"/>
      <c r="J78" s="106"/>
      <c r="K78" s="106"/>
      <c r="L78" s="106"/>
      <c r="M78" s="106"/>
      <c r="N78" s="237"/>
      <c r="O78" s="106"/>
      <c r="P78" s="106"/>
      <c r="Q78" s="106"/>
      <c r="R78" s="106"/>
      <c r="S78" s="106"/>
      <c r="T78" s="106"/>
      <c r="U78" s="106"/>
      <c r="V78" s="106"/>
      <c r="W78" s="106"/>
      <c r="X78" s="237"/>
      <c r="Y78" s="238"/>
      <c r="Z78" s="238"/>
      <c r="AA78" s="239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</row>
    <row r="79" spans="1:51" s="69" customFormat="1" ht="26.25">
      <c r="A79" s="371" t="s">
        <v>167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</row>
    <row r="80" spans="1:29" s="16" customFormat="1" ht="18.75" customHeight="1">
      <c r="A80" s="385" t="s">
        <v>209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17"/>
      <c r="AC80" s="18"/>
    </row>
    <row r="81" spans="1:27" s="16" customFormat="1" ht="19.5" customHeight="1" thickBot="1">
      <c r="A81" s="386" t="s">
        <v>164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</row>
    <row r="82" spans="1:51" s="129" customFormat="1" ht="16.5">
      <c r="A82" s="373" t="s">
        <v>168</v>
      </c>
      <c r="B82" s="375" t="s">
        <v>139</v>
      </c>
      <c r="C82" s="375"/>
      <c r="D82" s="169" t="s">
        <v>140</v>
      </c>
      <c r="E82" s="240">
        <v>1</v>
      </c>
      <c r="F82" s="241">
        <v>2</v>
      </c>
      <c r="G82" s="241">
        <v>3</v>
      </c>
      <c r="H82" s="241">
        <v>4</v>
      </c>
      <c r="I82" s="241">
        <v>5</v>
      </c>
      <c r="J82" s="241">
        <v>6</v>
      </c>
      <c r="K82" s="241">
        <v>7</v>
      </c>
      <c r="L82" s="241">
        <v>8</v>
      </c>
      <c r="M82" s="242">
        <v>9</v>
      </c>
      <c r="N82" s="243" t="s">
        <v>55</v>
      </c>
      <c r="O82" s="244">
        <v>10</v>
      </c>
      <c r="P82" s="245">
        <v>11</v>
      </c>
      <c r="Q82" s="241">
        <v>12</v>
      </c>
      <c r="R82" s="241">
        <v>13</v>
      </c>
      <c r="S82" s="241">
        <v>14</v>
      </c>
      <c r="T82" s="241">
        <v>15</v>
      </c>
      <c r="U82" s="241">
        <v>16</v>
      </c>
      <c r="V82" s="241">
        <v>17</v>
      </c>
      <c r="W82" s="242">
        <v>18</v>
      </c>
      <c r="X82" s="246" t="s">
        <v>141</v>
      </c>
      <c r="Y82" s="340" t="s">
        <v>169</v>
      </c>
      <c r="Z82" s="247" t="s">
        <v>142</v>
      </c>
      <c r="AA82" s="248" t="s">
        <v>170</v>
      </c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</row>
    <row r="83" spans="1:51" s="6" customFormat="1" ht="19.5" thickBot="1">
      <c r="A83" s="374"/>
      <c r="B83" s="375"/>
      <c r="C83" s="375"/>
      <c r="D83" s="183" t="s">
        <v>144</v>
      </c>
      <c r="E83" s="249">
        <v>4</v>
      </c>
      <c r="F83" s="250">
        <v>4</v>
      </c>
      <c r="G83" s="250">
        <v>5</v>
      </c>
      <c r="H83" s="250">
        <v>3</v>
      </c>
      <c r="I83" s="250">
        <v>5</v>
      </c>
      <c r="J83" s="250">
        <v>4</v>
      </c>
      <c r="K83" s="250">
        <v>4</v>
      </c>
      <c r="L83" s="250">
        <v>3</v>
      </c>
      <c r="M83" s="251">
        <v>4</v>
      </c>
      <c r="N83" s="252">
        <v>36</v>
      </c>
      <c r="O83" s="253">
        <v>3</v>
      </c>
      <c r="P83" s="254">
        <v>4</v>
      </c>
      <c r="Q83" s="250">
        <v>4</v>
      </c>
      <c r="R83" s="250">
        <v>5</v>
      </c>
      <c r="S83" s="250">
        <v>4</v>
      </c>
      <c r="T83" s="250">
        <v>4</v>
      </c>
      <c r="U83" s="250">
        <v>3</v>
      </c>
      <c r="V83" s="250">
        <v>4</v>
      </c>
      <c r="W83" s="251">
        <v>5</v>
      </c>
      <c r="X83" s="255">
        <v>36</v>
      </c>
      <c r="Y83" s="341">
        <v>72</v>
      </c>
      <c r="Z83" s="256">
        <v>72</v>
      </c>
      <c r="AA83" s="257">
        <v>144</v>
      </c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</row>
    <row r="84" spans="1:51" s="205" customFormat="1" ht="19.5" customHeight="1">
      <c r="A84" s="387" t="s">
        <v>177</v>
      </c>
      <c r="B84" s="388"/>
      <c r="C84" s="389"/>
      <c r="D84" s="146"/>
      <c r="E84" s="122"/>
      <c r="F84" s="122"/>
      <c r="G84" s="122"/>
      <c r="H84" s="122"/>
      <c r="I84" s="122"/>
      <c r="J84" s="122"/>
      <c r="K84" s="122"/>
      <c r="L84" s="122"/>
      <c r="M84" s="122"/>
      <c r="N84" s="209"/>
      <c r="O84" s="122"/>
      <c r="P84" s="122"/>
      <c r="Q84" s="122"/>
      <c r="R84" s="122"/>
      <c r="S84" s="122"/>
      <c r="T84" s="122"/>
      <c r="U84" s="122"/>
      <c r="V84" s="122"/>
      <c r="W84" s="122"/>
      <c r="X84" s="210"/>
      <c r="Y84" s="203"/>
      <c r="Z84" s="203"/>
      <c r="AA84" s="227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</row>
    <row r="85" spans="1:51" s="74" customFormat="1" ht="19.5" customHeight="1">
      <c r="A85" s="217" t="s">
        <v>172</v>
      </c>
      <c r="B85" s="286" t="s">
        <v>35</v>
      </c>
      <c r="C85" s="286" t="s">
        <v>36</v>
      </c>
      <c r="D85" s="57" t="s">
        <v>0</v>
      </c>
      <c r="E85" s="96">
        <v>4</v>
      </c>
      <c r="F85" s="96">
        <v>6</v>
      </c>
      <c r="G85" s="96">
        <v>7</v>
      </c>
      <c r="H85" s="96">
        <v>5</v>
      </c>
      <c r="I85" s="96">
        <v>5</v>
      </c>
      <c r="J85" s="96">
        <v>4</v>
      </c>
      <c r="K85" s="96">
        <v>5</v>
      </c>
      <c r="L85" s="96">
        <v>4</v>
      </c>
      <c r="M85" s="96">
        <v>6</v>
      </c>
      <c r="N85" s="59">
        <f>SUM(E85:M85)</f>
        <v>46</v>
      </c>
      <c r="O85" s="96">
        <v>3</v>
      </c>
      <c r="P85" s="96">
        <v>6</v>
      </c>
      <c r="Q85" s="96">
        <v>6</v>
      </c>
      <c r="R85" s="96">
        <v>8</v>
      </c>
      <c r="S85" s="96">
        <v>5</v>
      </c>
      <c r="T85" s="96">
        <v>5</v>
      </c>
      <c r="U85" s="96">
        <v>4</v>
      </c>
      <c r="V85" s="96">
        <v>4</v>
      </c>
      <c r="W85" s="96">
        <v>6</v>
      </c>
      <c r="X85" s="60">
        <f>SUM(O85:W85)</f>
        <v>47</v>
      </c>
      <c r="Y85" s="195">
        <v>82</v>
      </c>
      <c r="Z85" s="58">
        <v>87</v>
      </c>
      <c r="AA85" s="337">
        <f>Y85+Z85</f>
        <v>169</v>
      </c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</row>
    <row r="86" spans="1:51" s="74" customFormat="1" ht="19.5" customHeight="1">
      <c r="A86" s="197" t="s">
        <v>173</v>
      </c>
      <c r="B86" s="286" t="s">
        <v>40</v>
      </c>
      <c r="C86" s="286" t="s">
        <v>41</v>
      </c>
      <c r="D86" s="57" t="s">
        <v>0</v>
      </c>
      <c r="E86" s="96">
        <v>5</v>
      </c>
      <c r="F86" s="96">
        <v>5</v>
      </c>
      <c r="G86" s="96">
        <v>5</v>
      </c>
      <c r="H86" s="96">
        <v>3</v>
      </c>
      <c r="I86" s="96">
        <v>7</v>
      </c>
      <c r="J86" s="96">
        <v>6</v>
      </c>
      <c r="K86" s="96">
        <v>4</v>
      </c>
      <c r="L86" s="96">
        <v>5</v>
      </c>
      <c r="M86" s="96">
        <v>5</v>
      </c>
      <c r="N86" s="59">
        <f>SUM(E86:M86)</f>
        <v>45</v>
      </c>
      <c r="O86" s="96">
        <v>4</v>
      </c>
      <c r="P86" s="96">
        <v>7</v>
      </c>
      <c r="Q86" s="96">
        <v>5</v>
      </c>
      <c r="R86" s="96">
        <v>6</v>
      </c>
      <c r="S86" s="96">
        <v>6</v>
      </c>
      <c r="T86" s="96">
        <v>4</v>
      </c>
      <c r="U86" s="96">
        <v>4</v>
      </c>
      <c r="V86" s="96">
        <v>8</v>
      </c>
      <c r="W86" s="96">
        <v>7</v>
      </c>
      <c r="X86" s="60">
        <f>SUM(O86:W86)</f>
        <v>51</v>
      </c>
      <c r="Y86" s="195">
        <v>82</v>
      </c>
      <c r="Z86" s="58">
        <v>87</v>
      </c>
      <c r="AA86" s="337">
        <f aca="true" t="shared" si="1" ref="AA86:AA101">Y86+Z86</f>
        <v>169</v>
      </c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</row>
    <row r="87" spans="1:51" s="74" customFormat="1" ht="19.5" customHeight="1">
      <c r="A87" s="197" t="s">
        <v>174</v>
      </c>
      <c r="B87" s="286" t="s">
        <v>236</v>
      </c>
      <c r="C87" s="286" t="s">
        <v>237</v>
      </c>
      <c r="D87" s="57" t="s">
        <v>0</v>
      </c>
      <c r="E87" s="96">
        <v>5</v>
      </c>
      <c r="F87" s="96">
        <v>4</v>
      </c>
      <c r="G87" s="96">
        <v>6</v>
      </c>
      <c r="H87" s="96">
        <v>4</v>
      </c>
      <c r="I87" s="96">
        <v>8</v>
      </c>
      <c r="J87" s="96">
        <v>8</v>
      </c>
      <c r="K87" s="96">
        <v>5</v>
      </c>
      <c r="L87" s="96">
        <v>4</v>
      </c>
      <c r="M87" s="96">
        <v>7</v>
      </c>
      <c r="N87" s="59">
        <f>SUM(E87:M87)</f>
        <v>51</v>
      </c>
      <c r="O87" s="96">
        <v>3</v>
      </c>
      <c r="P87" s="96">
        <v>5</v>
      </c>
      <c r="Q87" s="96">
        <v>6</v>
      </c>
      <c r="R87" s="96">
        <v>7</v>
      </c>
      <c r="S87" s="96">
        <v>5</v>
      </c>
      <c r="T87" s="96">
        <v>6</v>
      </c>
      <c r="U87" s="96">
        <v>5</v>
      </c>
      <c r="V87" s="96">
        <v>6</v>
      </c>
      <c r="W87" s="96">
        <v>6</v>
      </c>
      <c r="X87" s="60">
        <f>SUM(O87:W87)</f>
        <v>49</v>
      </c>
      <c r="Y87" s="195">
        <v>87</v>
      </c>
      <c r="Z87" s="58">
        <v>82</v>
      </c>
      <c r="AA87" s="337">
        <f t="shared" si="1"/>
        <v>169</v>
      </c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</row>
    <row r="88" spans="1:51" s="74" customFormat="1" ht="19.5" customHeight="1">
      <c r="A88" s="197" t="s">
        <v>175</v>
      </c>
      <c r="B88" s="286" t="s">
        <v>61</v>
      </c>
      <c r="C88" s="286" t="s">
        <v>62</v>
      </c>
      <c r="D88" s="57" t="s">
        <v>0</v>
      </c>
      <c r="E88" s="96">
        <v>6</v>
      </c>
      <c r="F88" s="96">
        <v>7</v>
      </c>
      <c r="G88" s="96">
        <v>7</v>
      </c>
      <c r="H88" s="96">
        <v>5</v>
      </c>
      <c r="I88" s="96">
        <v>5</v>
      </c>
      <c r="J88" s="96">
        <v>7</v>
      </c>
      <c r="K88" s="96">
        <v>5</v>
      </c>
      <c r="L88" s="96">
        <v>4</v>
      </c>
      <c r="M88" s="96">
        <v>6</v>
      </c>
      <c r="N88" s="59">
        <f>SUM(E88:M88)</f>
        <v>52</v>
      </c>
      <c r="O88" s="96">
        <v>4</v>
      </c>
      <c r="P88" s="96">
        <v>5</v>
      </c>
      <c r="Q88" s="96">
        <v>6</v>
      </c>
      <c r="R88" s="96">
        <v>7</v>
      </c>
      <c r="S88" s="96">
        <v>5</v>
      </c>
      <c r="T88" s="96">
        <v>5</v>
      </c>
      <c r="U88" s="96">
        <v>3</v>
      </c>
      <c r="V88" s="96">
        <v>5</v>
      </c>
      <c r="W88" s="96">
        <v>7</v>
      </c>
      <c r="X88" s="60">
        <f>SUM(O88:W88)</f>
        <v>47</v>
      </c>
      <c r="Y88" s="195">
        <v>81</v>
      </c>
      <c r="Z88" s="58">
        <v>89</v>
      </c>
      <c r="AA88" s="337">
        <f t="shared" si="1"/>
        <v>170</v>
      </c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</row>
    <row r="89" spans="1:51" s="74" customFormat="1" ht="19.5" customHeight="1">
      <c r="A89" s="197" t="s">
        <v>176</v>
      </c>
      <c r="B89" s="286" t="s">
        <v>238</v>
      </c>
      <c r="C89" s="286" t="s">
        <v>239</v>
      </c>
      <c r="D89" s="57" t="s">
        <v>0</v>
      </c>
      <c r="E89" s="96">
        <v>6</v>
      </c>
      <c r="F89" s="96">
        <v>8</v>
      </c>
      <c r="G89" s="96">
        <v>7</v>
      </c>
      <c r="H89" s="96">
        <v>5</v>
      </c>
      <c r="I89" s="96">
        <v>9</v>
      </c>
      <c r="J89" s="96">
        <v>5</v>
      </c>
      <c r="K89" s="96">
        <v>6</v>
      </c>
      <c r="L89" s="96">
        <v>4</v>
      </c>
      <c r="M89" s="96">
        <v>6</v>
      </c>
      <c r="N89" s="59">
        <f>SUM(E89:M89)</f>
        <v>56</v>
      </c>
      <c r="O89" s="96">
        <v>4</v>
      </c>
      <c r="P89" s="96">
        <v>6</v>
      </c>
      <c r="Q89" s="96">
        <v>5</v>
      </c>
      <c r="R89" s="96">
        <v>6</v>
      </c>
      <c r="S89" s="96">
        <v>6</v>
      </c>
      <c r="T89" s="96">
        <v>8</v>
      </c>
      <c r="U89" s="96">
        <v>4</v>
      </c>
      <c r="V89" s="96">
        <v>6</v>
      </c>
      <c r="W89" s="96">
        <v>8</v>
      </c>
      <c r="X89" s="60">
        <f>SUM(O89:W89)</f>
        <v>53</v>
      </c>
      <c r="Y89" s="195">
        <v>93</v>
      </c>
      <c r="Z89" s="58">
        <v>87</v>
      </c>
      <c r="AA89" s="337">
        <f t="shared" si="1"/>
        <v>180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</row>
    <row r="90" spans="1:51" s="205" customFormat="1" ht="19.5" customHeight="1">
      <c r="A90" s="381" t="s">
        <v>177</v>
      </c>
      <c r="B90" s="382"/>
      <c r="C90" s="383"/>
      <c r="D90" s="57"/>
      <c r="E90" s="122"/>
      <c r="F90" s="122"/>
      <c r="G90" s="122"/>
      <c r="H90" s="122"/>
      <c r="I90" s="122"/>
      <c r="J90" s="122"/>
      <c r="K90" s="122"/>
      <c r="L90" s="122"/>
      <c r="M90" s="122"/>
      <c r="N90" s="209"/>
      <c r="O90" s="122"/>
      <c r="P90" s="122"/>
      <c r="Q90" s="122"/>
      <c r="R90" s="122"/>
      <c r="S90" s="122"/>
      <c r="T90" s="122"/>
      <c r="U90" s="122"/>
      <c r="V90" s="122"/>
      <c r="W90" s="122"/>
      <c r="X90" s="210"/>
      <c r="Y90" s="218"/>
      <c r="Z90" s="218"/>
      <c r="AA90" s="337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</row>
    <row r="91" spans="1:51" s="74" customFormat="1" ht="19.5" customHeight="1">
      <c r="A91" s="342" t="s">
        <v>172</v>
      </c>
      <c r="B91" s="8" t="s">
        <v>107</v>
      </c>
      <c r="C91" s="8" t="s">
        <v>108</v>
      </c>
      <c r="D91" s="57" t="s">
        <v>1</v>
      </c>
      <c r="E91" s="96">
        <v>4</v>
      </c>
      <c r="F91" s="96">
        <v>6</v>
      </c>
      <c r="G91" s="96">
        <v>7</v>
      </c>
      <c r="H91" s="96">
        <v>5</v>
      </c>
      <c r="I91" s="96">
        <v>5</v>
      </c>
      <c r="J91" s="96">
        <v>4</v>
      </c>
      <c r="K91" s="96">
        <v>5</v>
      </c>
      <c r="L91" s="96">
        <v>4</v>
      </c>
      <c r="M91" s="96">
        <v>6</v>
      </c>
      <c r="N91" s="59">
        <f>SUM(E91:M91)</f>
        <v>46</v>
      </c>
      <c r="O91" s="96">
        <v>3</v>
      </c>
      <c r="P91" s="96">
        <v>6</v>
      </c>
      <c r="Q91" s="96">
        <v>6</v>
      </c>
      <c r="R91" s="96">
        <v>8</v>
      </c>
      <c r="S91" s="96">
        <v>5</v>
      </c>
      <c r="T91" s="96">
        <v>5</v>
      </c>
      <c r="U91" s="96">
        <v>4</v>
      </c>
      <c r="V91" s="96">
        <v>4</v>
      </c>
      <c r="W91" s="96">
        <v>6</v>
      </c>
      <c r="X91" s="59">
        <f>SUM(O91:W91)</f>
        <v>47</v>
      </c>
      <c r="Y91" s="195">
        <v>89</v>
      </c>
      <c r="Z91" s="58">
        <v>90</v>
      </c>
      <c r="AA91" s="227">
        <f t="shared" si="1"/>
        <v>179</v>
      </c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</row>
    <row r="92" spans="1:51" s="74" customFormat="1" ht="19.5" customHeight="1">
      <c r="A92" s="121" t="s">
        <v>173</v>
      </c>
      <c r="B92" s="162" t="s">
        <v>105</v>
      </c>
      <c r="C92" s="286" t="s">
        <v>106</v>
      </c>
      <c r="D92" s="57" t="s">
        <v>1</v>
      </c>
      <c r="E92" s="96">
        <v>5</v>
      </c>
      <c r="F92" s="96">
        <v>5</v>
      </c>
      <c r="G92" s="96">
        <v>5</v>
      </c>
      <c r="H92" s="96">
        <v>3</v>
      </c>
      <c r="I92" s="96">
        <v>7</v>
      </c>
      <c r="J92" s="96">
        <v>6</v>
      </c>
      <c r="K92" s="96">
        <v>4</v>
      </c>
      <c r="L92" s="96">
        <v>5</v>
      </c>
      <c r="M92" s="96">
        <v>5</v>
      </c>
      <c r="N92" s="59">
        <f>SUM(E92:M92)</f>
        <v>45</v>
      </c>
      <c r="O92" s="96">
        <v>4</v>
      </c>
      <c r="P92" s="96">
        <v>7</v>
      </c>
      <c r="Q92" s="96">
        <v>5</v>
      </c>
      <c r="R92" s="96">
        <v>6</v>
      </c>
      <c r="S92" s="96">
        <v>6</v>
      </c>
      <c r="T92" s="96">
        <v>4</v>
      </c>
      <c r="U92" s="96">
        <v>4</v>
      </c>
      <c r="V92" s="96">
        <v>8</v>
      </c>
      <c r="W92" s="96">
        <v>7</v>
      </c>
      <c r="X92" s="59">
        <f>SUM(O92:W92)</f>
        <v>51</v>
      </c>
      <c r="Y92" s="195">
        <v>92</v>
      </c>
      <c r="Z92" s="58">
        <v>93</v>
      </c>
      <c r="AA92" s="227">
        <f t="shared" si="1"/>
        <v>185</v>
      </c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</row>
    <row r="93" spans="1:51" s="74" customFormat="1" ht="19.5" customHeight="1">
      <c r="A93" s="121" t="s">
        <v>174</v>
      </c>
      <c r="B93" s="136" t="s">
        <v>217</v>
      </c>
      <c r="C93" s="8" t="s">
        <v>218</v>
      </c>
      <c r="D93" s="57" t="s">
        <v>1</v>
      </c>
      <c r="E93" s="96">
        <v>5</v>
      </c>
      <c r="F93" s="96">
        <v>4</v>
      </c>
      <c r="G93" s="96">
        <v>6</v>
      </c>
      <c r="H93" s="96">
        <v>4</v>
      </c>
      <c r="I93" s="96">
        <v>8</v>
      </c>
      <c r="J93" s="96">
        <v>8</v>
      </c>
      <c r="K93" s="96">
        <v>5</v>
      </c>
      <c r="L93" s="96">
        <v>4</v>
      </c>
      <c r="M93" s="96">
        <v>7</v>
      </c>
      <c r="N93" s="59">
        <f>SUM(E93:M93)</f>
        <v>51</v>
      </c>
      <c r="O93" s="96">
        <v>3</v>
      </c>
      <c r="P93" s="96">
        <v>5</v>
      </c>
      <c r="Q93" s="96">
        <v>6</v>
      </c>
      <c r="R93" s="96">
        <v>7</v>
      </c>
      <c r="S93" s="96">
        <v>5</v>
      </c>
      <c r="T93" s="96">
        <v>6</v>
      </c>
      <c r="U93" s="96">
        <v>5</v>
      </c>
      <c r="V93" s="96">
        <v>6</v>
      </c>
      <c r="W93" s="96">
        <v>6</v>
      </c>
      <c r="X93" s="59">
        <f>SUM(O93:W93)</f>
        <v>49</v>
      </c>
      <c r="Y93" s="195">
        <v>93</v>
      </c>
      <c r="Z93" s="58">
        <v>99</v>
      </c>
      <c r="AA93" s="227">
        <f t="shared" si="1"/>
        <v>192</v>
      </c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</row>
    <row r="94" spans="1:51" s="74" customFormat="1" ht="19.5" customHeight="1">
      <c r="A94" s="121" t="s">
        <v>175</v>
      </c>
      <c r="B94" s="136" t="s">
        <v>103</v>
      </c>
      <c r="C94" s="8" t="s">
        <v>104</v>
      </c>
      <c r="D94" s="57" t="s">
        <v>1</v>
      </c>
      <c r="E94" s="96">
        <v>6</v>
      </c>
      <c r="F94" s="96">
        <v>7</v>
      </c>
      <c r="G94" s="96">
        <v>7</v>
      </c>
      <c r="H94" s="96">
        <v>5</v>
      </c>
      <c r="I94" s="96">
        <v>5</v>
      </c>
      <c r="J94" s="96">
        <v>7</v>
      </c>
      <c r="K94" s="96">
        <v>5</v>
      </c>
      <c r="L94" s="96">
        <v>4</v>
      </c>
      <c r="M94" s="96">
        <v>6</v>
      </c>
      <c r="N94" s="59">
        <f>SUM(E94:M94)</f>
        <v>52</v>
      </c>
      <c r="O94" s="96">
        <v>4</v>
      </c>
      <c r="P94" s="96">
        <v>5</v>
      </c>
      <c r="Q94" s="96">
        <v>6</v>
      </c>
      <c r="R94" s="96">
        <v>7</v>
      </c>
      <c r="S94" s="96">
        <v>5</v>
      </c>
      <c r="T94" s="96">
        <v>5</v>
      </c>
      <c r="U94" s="96">
        <v>3</v>
      </c>
      <c r="V94" s="96">
        <v>5</v>
      </c>
      <c r="W94" s="96">
        <v>7</v>
      </c>
      <c r="X94" s="59">
        <f>SUM(O94:W94)</f>
        <v>47</v>
      </c>
      <c r="Y94" s="195">
        <v>103</v>
      </c>
      <c r="Z94" s="58">
        <v>93</v>
      </c>
      <c r="AA94" s="227">
        <f t="shared" si="1"/>
        <v>196</v>
      </c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</row>
    <row r="95" spans="1:51" s="74" customFormat="1" ht="19.5" customHeight="1">
      <c r="A95" s="121" t="s">
        <v>176</v>
      </c>
      <c r="B95" s="162" t="s">
        <v>51</v>
      </c>
      <c r="C95" s="286" t="s">
        <v>49</v>
      </c>
      <c r="D95" s="57" t="s">
        <v>1</v>
      </c>
      <c r="E95" s="96">
        <v>6</v>
      </c>
      <c r="F95" s="96">
        <v>8</v>
      </c>
      <c r="G95" s="96">
        <v>7</v>
      </c>
      <c r="H95" s="96">
        <v>5</v>
      </c>
      <c r="I95" s="96">
        <v>9</v>
      </c>
      <c r="J95" s="96">
        <v>5</v>
      </c>
      <c r="K95" s="96">
        <v>6</v>
      </c>
      <c r="L95" s="96">
        <v>4</v>
      </c>
      <c r="M95" s="96">
        <v>6</v>
      </c>
      <c r="N95" s="59">
        <f>SUM(E95:M95)</f>
        <v>56</v>
      </c>
      <c r="O95" s="96">
        <v>4</v>
      </c>
      <c r="P95" s="96">
        <v>6</v>
      </c>
      <c r="Q95" s="96">
        <v>5</v>
      </c>
      <c r="R95" s="96">
        <v>6</v>
      </c>
      <c r="S95" s="96">
        <v>6</v>
      </c>
      <c r="T95" s="96">
        <v>8</v>
      </c>
      <c r="U95" s="96">
        <v>4</v>
      </c>
      <c r="V95" s="96">
        <v>6</v>
      </c>
      <c r="W95" s="96">
        <v>8</v>
      </c>
      <c r="X95" s="59">
        <f>SUM(O95:W95)</f>
        <v>53</v>
      </c>
      <c r="Y95" s="195">
        <v>97</v>
      </c>
      <c r="Z95" s="58">
        <v>105</v>
      </c>
      <c r="AA95" s="227">
        <f t="shared" si="1"/>
        <v>202</v>
      </c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</row>
    <row r="96" spans="1:51" s="205" customFormat="1" ht="19.5" customHeight="1">
      <c r="A96" s="381" t="s">
        <v>177</v>
      </c>
      <c r="B96" s="382"/>
      <c r="C96" s="383"/>
      <c r="D96" s="57"/>
      <c r="E96" s="122"/>
      <c r="F96" s="122"/>
      <c r="G96" s="122"/>
      <c r="H96" s="122"/>
      <c r="I96" s="122"/>
      <c r="J96" s="122"/>
      <c r="K96" s="122"/>
      <c r="L96" s="122"/>
      <c r="M96" s="122"/>
      <c r="N96" s="209"/>
      <c r="O96" s="122"/>
      <c r="P96" s="122"/>
      <c r="Q96" s="122"/>
      <c r="R96" s="122"/>
      <c r="S96" s="122"/>
      <c r="T96" s="122"/>
      <c r="U96" s="122"/>
      <c r="V96" s="122"/>
      <c r="W96" s="122"/>
      <c r="X96" s="209"/>
      <c r="Y96" s="259"/>
      <c r="Z96" s="259"/>
      <c r="AA96" s="258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</row>
    <row r="97" spans="1:51" s="74" customFormat="1" ht="19.5" customHeight="1">
      <c r="A97" s="217" t="s">
        <v>172</v>
      </c>
      <c r="B97" s="8" t="s">
        <v>219</v>
      </c>
      <c r="C97" s="8" t="s">
        <v>220</v>
      </c>
      <c r="D97" s="57" t="s">
        <v>2</v>
      </c>
      <c r="E97" s="96">
        <v>5</v>
      </c>
      <c r="F97" s="96">
        <v>5</v>
      </c>
      <c r="G97" s="96">
        <v>7</v>
      </c>
      <c r="H97" s="96">
        <v>4</v>
      </c>
      <c r="I97" s="96">
        <v>6</v>
      </c>
      <c r="J97" s="96">
        <v>5</v>
      </c>
      <c r="K97" s="96">
        <v>5</v>
      </c>
      <c r="L97" s="96">
        <v>5</v>
      </c>
      <c r="M97" s="96">
        <v>5</v>
      </c>
      <c r="N97" s="59">
        <f>SUM(E97:M97)</f>
        <v>47</v>
      </c>
      <c r="O97" s="96">
        <v>4</v>
      </c>
      <c r="P97" s="96">
        <v>6</v>
      </c>
      <c r="Q97" s="96">
        <v>6</v>
      </c>
      <c r="R97" s="96">
        <v>8</v>
      </c>
      <c r="S97" s="96">
        <v>4</v>
      </c>
      <c r="T97" s="96">
        <v>5</v>
      </c>
      <c r="U97" s="96">
        <v>5</v>
      </c>
      <c r="V97" s="96">
        <v>6</v>
      </c>
      <c r="W97" s="96">
        <v>7</v>
      </c>
      <c r="X97" s="59">
        <f>SUM(O97:W97)</f>
        <v>51</v>
      </c>
      <c r="Y97" s="195">
        <v>95</v>
      </c>
      <c r="Z97" s="169">
        <v>103</v>
      </c>
      <c r="AA97" s="337">
        <f t="shared" si="1"/>
        <v>198</v>
      </c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</row>
    <row r="98" spans="1:51" s="74" customFormat="1" ht="19.5" customHeight="1">
      <c r="A98" s="197" t="s">
        <v>173</v>
      </c>
      <c r="B98" s="286" t="s">
        <v>111</v>
      </c>
      <c r="C98" s="286" t="s">
        <v>112</v>
      </c>
      <c r="D98" s="57" t="s">
        <v>2</v>
      </c>
      <c r="E98" s="96">
        <v>4</v>
      </c>
      <c r="F98" s="96">
        <v>6</v>
      </c>
      <c r="G98" s="96">
        <v>8</v>
      </c>
      <c r="H98" s="96">
        <v>3</v>
      </c>
      <c r="I98" s="96">
        <v>5</v>
      </c>
      <c r="J98" s="96">
        <v>5</v>
      </c>
      <c r="K98" s="96">
        <v>5</v>
      </c>
      <c r="L98" s="96">
        <v>4</v>
      </c>
      <c r="M98" s="96">
        <v>6</v>
      </c>
      <c r="N98" s="59">
        <f>SUM(E98:M98)</f>
        <v>46</v>
      </c>
      <c r="O98" s="96">
        <v>4</v>
      </c>
      <c r="P98" s="96">
        <v>7</v>
      </c>
      <c r="Q98" s="96">
        <v>5</v>
      </c>
      <c r="R98" s="96">
        <v>5</v>
      </c>
      <c r="S98" s="96">
        <v>5</v>
      </c>
      <c r="T98" s="96">
        <v>6</v>
      </c>
      <c r="U98" s="96">
        <v>4</v>
      </c>
      <c r="V98" s="96">
        <v>9</v>
      </c>
      <c r="W98" s="96">
        <v>7</v>
      </c>
      <c r="X98" s="59">
        <f>SUM(O98:W98)</f>
        <v>52</v>
      </c>
      <c r="Y98" s="195">
        <v>95</v>
      </c>
      <c r="Z98" s="169">
        <v>105</v>
      </c>
      <c r="AA98" s="337">
        <f t="shared" si="1"/>
        <v>200</v>
      </c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</row>
    <row r="99" spans="1:51" s="74" customFormat="1" ht="19.5" customHeight="1">
      <c r="A99" s="197" t="s">
        <v>174</v>
      </c>
      <c r="B99" s="286" t="s">
        <v>45</v>
      </c>
      <c r="C99" s="286" t="s">
        <v>46</v>
      </c>
      <c r="D99" s="57" t="s">
        <v>2</v>
      </c>
      <c r="E99" s="96">
        <v>5</v>
      </c>
      <c r="F99" s="96">
        <v>5</v>
      </c>
      <c r="G99" s="96">
        <v>8</v>
      </c>
      <c r="H99" s="96">
        <v>4</v>
      </c>
      <c r="I99" s="96">
        <v>7</v>
      </c>
      <c r="J99" s="96">
        <v>5</v>
      </c>
      <c r="K99" s="96">
        <v>6</v>
      </c>
      <c r="L99" s="96">
        <v>4</v>
      </c>
      <c r="M99" s="96">
        <v>6</v>
      </c>
      <c r="N99" s="59">
        <f>SUM(E99:M99)</f>
        <v>50</v>
      </c>
      <c r="O99" s="96">
        <v>4</v>
      </c>
      <c r="P99" s="96">
        <v>6</v>
      </c>
      <c r="Q99" s="96">
        <v>4</v>
      </c>
      <c r="R99" s="96">
        <v>9</v>
      </c>
      <c r="S99" s="96">
        <v>6</v>
      </c>
      <c r="T99" s="96">
        <v>6</v>
      </c>
      <c r="U99" s="96">
        <v>4</v>
      </c>
      <c r="V99" s="96">
        <v>7</v>
      </c>
      <c r="W99" s="96">
        <v>6</v>
      </c>
      <c r="X99" s="59">
        <f>SUM(O99:W99)</f>
        <v>52</v>
      </c>
      <c r="Y99" s="195">
        <v>101</v>
      </c>
      <c r="Z99" s="169">
        <v>114</v>
      </c>
      <c r="AA99" s="337">
        <f t="shared" si="1"/>
        <v>215</v>
      </c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</row>
    <row r="100" spans="1:51" s="74" customFormat="1" ht="19.5" customHeight="1">
      <c r="A100" s="197" t="s">
        <v>175</v>
      </c>
      <c r="B100" s="286" t="s">
        <v>114</v>
      </c>
      <c r="C100" s="286" t="s">
        <v>115</v>
      </c>
      <c r="D100" s="57" t="s">
        <v>2</v>
      </c>
      <c r="E100" s="96">
        <v>7</v>
      </c>
      <c r="F100" s="96">
        <v>8</v>
      </c>
      <c r="G100" s="96">
        <v>6</v>
      </c>
      <c r="H100" s="96">
        <v>4</v>
      </c>
      <c r="I100" s="96">
        <v>9</v>
      </c>
      <c r="J100" s="96">
        <v>5</v>
      </c>
      <c r="K100" s="96">
        <v>9</v>
      </c>
      <c r="L100" s="96">
        <v>6</v>
      </c>
      <c r="M100" s="96">
        <v>6</v>
      </c>
      <c r="N100" s="59">
        <f>SUM(E100:M100)</f>
        <v>60</v>
      </c>
      <c r="O100" s="96">
        <v>5</v>
      </c>
      <c r="P100" s="96">
        <v>9</v>
      </c>
      <c r="Q100" s="96">
        <v>7</v>
      </c>
      <c r="R100" s="96">
        <v>9</v>
      </c>
      <c r="S100" s="96">
        <v>9</v>
      </c>
      <c r="T100" s="96">
        <v>6</v>
      </c>
      <c r="U100" s="96">
        <v>4</v>
      </c>
      <c r="V100" s="96">
        <v>6</v>
      </c>
      <c r="W100" s="96">
        <v>9</v>
      </c>
      <c r="X100" s="59">
        <f>SUM(O100:W100)</f>
        <v>64</v>
      </c>
      <c r="Y100" s="195">
        <v>105</v>
      </c>
      <c r="Z100" s="169">
        <v>113</v>
      </c>
      <c r="AA100" s="337">
        <f t="shared" si="1"/>
        <v>218</v>
      </c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</row>
    <row r="101" spans="1:51" s="74" customFormat="1" ht="19.5" customHeight="1">
      <c r="A101" s="197" t="s">
        <v>176</v>
      </c>
      <c r="B101" s="286" t="s">
        <v>135</v>
      </c>
      <c r="C101" s="286" t="s">
        <v>136</v>
      </c>
      <c r="D101" s="57" t="s">
        <v>2</v>
      </c>
      <c r="E101" s="96">
        <v>5</v>
      </c>
      <c r="F101" s="96">
        <v>5</v>
      </c>
      <c r="G101" s="96">
        <v>8</v>
      </c>
      <c r="H101" s="96">
        <v>3</v>
      </c>
      <c r="I101" s="96">
        <v>7</v>
      </c>
      <c r="J101" s="96">
        <v>7</v>
      </c>
      <c r="K101" s="96">
        <v>6</v>
      </c>
      <c r="L101" s="96">
        <v>5</v>
      </c>
      <c r="M101" s="96">
        <v>6</v>
      </c>
      <c r="N101" s="59">
        <f>SUM(E101:M101)</f>
        <v>52</v>
      </c>
      <c r="O101" s="96">
        <v>3</v>
      </c>
      <c r="P101" s="96">
        <v>5</v>
      </c>
      <c r="Q101" s="96">
        <v>6</v>
      </c>
      <c r="R101" s="96">
        <v>7</v>
      </c>
      <c r="S101" s="96">
        <v>5</v>
      </c>
      <c r="T101" s="96">
        <v>6</v>
      </c>
      <c r="U101" s="96">
        <v>3</v>
      </c>
      <c r="V101" s="96">
        <v>6</v>
      </c>
      <c r="W101" s="96">
        <v>6</v>
      </c>
      <c r="X101" s="59">
        <f>SUM(O101:W101)</f>
        <v>47</v>
      </c>
      <c r="Y101" s="195">
        <v>110</v>
      </c>
      <c r="Z101" s="169">
        <v>116</v>
      </c>
      <c r="AA101" s="337">
        <f t="shared" si="1"/>
        <v>226</v>
      </c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</row>
    <row r="102" spans="1:51" s="74" customFormat="1" ht="15">
      <c r="A102" s="106"/>
      <c r="B102" s="236"/>
      <c r="C102" s="236"/>
      <c r="D102" s="107"/>
      <c r="E102" s="106"/>
      <c r="F102" s="106"/>
      <c r="G102" s="106"/>
      <c r="H102" s="106"/>
      <c r="I102" s="106"/>
      <c r="J102" s="106"/>
      <c r="K102" s="106"/>
      <c r="L102" s="106"/>
      <c r="M102" s="106"/>
      <c r="N102" s="237"/>
      <c r="O102" s="106"/>
      <c r="P102" s="106"/>
      <c r="Q102" s="106"/>
      <c r="R102" s="106"/>
      <c r="S102" s="106"/>
      <c r="T102" s="106"/>
      <c r="U102" s="106"/>
      <c r="V102" s="106"/>
      <c r="W102" s="106"/>
      <c r="X102" s="237"/>
      <c r="Y102" s="238"/>
      <c r="Z102" s="238"/>
      <c r="AA102" s="239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</row>
    <row r="103" spans="1:51" s="74" customFormat="1" ht="15">
      <c r="A103" s="106"/>
      <c r="B103" s="236"/>
      <c r="C103" s="236"/>
      <c r="D103" s="107"/>
      <c r="E103" s="106"/>
      <c r="F103" s="106"/>
      <c r="G103" s="106"/>
      <c r="H103" s="106"/>
      <c r="I103" s="106"/>
      <c r="J103" s="106"/>
      <c r="K103" s="106"/>
      <c r="L103" s="106"/>
      <c r="M103" s="106"/>
      <c r="N103" s="237"/>
      <c r="O103" s="106"/>
      <c r="P103" s="106"/>
      <c r="Q103" s="106"/>
      <c r="R103" s="106"/>
      <c r="S103" s="106"/>
      <c r="T103" s="106"/>
      <c r="U103" s="106"/>
      <c r="V103" s="106"/>
      <c r="W103" s="106"/>
      <c r="X103" s="237"/>
      <c r="Y103" s="238"/>
      <c r="Z103" s="238"/>
      <c r="AA103" s="239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</row>
    <row r="104" spans="1:51" s="74" customFormat="1" ht="15">
      <c r="A104" s="106"/>
      <c r="B104" s="236"/>
      <c r="C104" s="236"/>
      <c r="D104" s="107"/>
      <c r="E104" s="106"/>
      <c r="F104" s="106"/>
      <c r="G104" s="106"/>
      <c r="H104" s="106"/>
      <c r="I104" s="106"/>
      <c r="J104" s="106"/>
      <c r="K104" s="106"/>
      <c r="L104" s="106"/>
      <c r="M104" s="106"/>
      <c r="N104" s="237"/>
      <c r="O104" s="106"/>
      <c r="P104" s="106"/>
      <c r="Q104" s="106"/>
      <c r="R104" s="106"/>
      <c r="S104" s="106"/>
      <c r="T104" s="106"/>
      <c r="U104" s="106"/>
      <c r="V104" s="106"/>
      <c r="W104" s="106"/>
      <c r="X104" s="237"/>
      <c r="Y104" s="238"/>
      <c r="Z104" s="238"/>
      <c r="AA104" s="239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</row>
    <row r="105" spans="1:51" s="74" customFormat="1" ht="15">
      <c r="A105" s="106"/>
      <c r="B105" s="236"/>
      <c r="C105" s="236"/>
      <c r="D105" s="107"/>
      <c r="E105" s="106"/>
      <c r="F105" s="106"/>
      <c r="G105" s="106"/>
      <c r="H105" s="106"/>
      <c r="I105" s="106"/>
      <c r="J105" s="106"/>
      <c r="K105" s="106"/>
      <c r="L105" s="106"/>
      <c r="M105" s="106"/>
      <c r="N105" s="237"/>
      <c r="O105" s="106"/>
      <c r="P105" s="106"/>
      <c r="Q105" s="106"/>
      <c r="R105" s="106"/>
      <c r="S105" s="106"/>
      <c r="T105" s="106"/>
      <c r="U105" s="106"/>
      <c r="V105" s="106"/>
      <c r="W105" s="106"/>
      <c r="X105" s="237"/>
      <c r="Y105" s="238"/>
      <c r="Z105" s="238"/>
      <c r="AA105" s="239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</row>
  </sheetData>
  <sheetProtection/>
  <mergeCells count="33">
    <mergeCell ref="A12:C12"/>
    <mergeCell ref="A6:C6"/>
    <mergeCell ref="A41:AA41"/>
    <mergeCell ref="A1:AA1"/>
    <mergeCell ref="A2:AA2"/>
    <mergeCell ref="A3:AA3"/>
    <mergeCell ref="B4:C5"/>
    <mergeCell ref="A4:A5"/>
    <mergeCell ref="A42:AA42"/>
    <mergeCell ref="A22:C22"/>
    <mergeCell ref="A43:AA43"/>
    <mergeCell ref="A18:C18"/>
    <mergeCell ref="A28:C28"/>
    <mergeCell ref="A32:C32"/>
    <mergeCell ref="A96:C96"/>
    <mergeCell ref="A66:C66"/>
    <mergeCell ref="A71:C71"/>
    <mergeCell ref="A74:C74"/>
    <mergeCell ref="A80:AA80"/>
    <mergeCell ref="A81:AA81"/>
    <mergeCell ref="A82:A83"/>
    <mergeCell ref="A84:C84"/>
    <mergeCell ref="B82:C83"/>
    <mergeCell ref="A90:C90"/>
    <mergeCell ref="A79:AA79"/>
    <mergeCell ref="A46:C46"/>
    <mergeCell ref="A44:A45"/>
    <mergeCell ref="B44:C45"/>
    <mergeCell ref="A50:C50"/>
    <mergeCell ref="A54:C54"/>
    <mergeCell ref="A62:C62"/>
    <mergeCell ref="A60:A61"/>
    <mergeCell ref="B60:C61"/>
  </mergeCells>
  <printOptions/>
  <pageMargins left="0.5511811023622047" right="0.15748031496062992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iLLuSioN</cp:lastModifiedBy>
  <cp:lastPrinted>2010-01-28T04:26:21Z</cp:lastPrinted>
  <dcterms:created xsi:type="dcterms:W3CDTF">2009-04-25T10:14:49Z</dcterms:created>
  <dcterms:modified xsi:type="dcterms:W3CDTF">2010-05-01T07:25:06Z</dcterms:modified>
  <cp:category/>
  <cp:version/>
  <cp:contentType/>
  <cp:contentStatus/>
</cp:coreProperties>
</file>